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 activeTab="1"/>
  </bookViews>
  <sheets>
    <sheet name="Foglio1" sheetId="1" r:id="rId1"/>
    <sheet name="pcs" sheetId="3" r:id="rId2"/>
  </sheets>
  <definedNames>
    <definedName name="_xlnm._FilterDatabase" localSheetId="0" hidden="1">Foglio1!$A$3:$O$127</definedName>
    <definedName name="_xlnm._FilterDatabase" localSheetId="1" hidden="1">pcs!$A$1:$D$125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M127" i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L2" i="1" l="1"/>
</calcChain>
</file>

<file path=xl/comments1.xml><?xml version="1.0" encoding="utf-8"?>
<comments xmlns="http://schemas.openxmlformats.org/spreadsheetml/2006/main">
  <authors>
    <author>Administrator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6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7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8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9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0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7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8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19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20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21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2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2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2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B12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<sst xmlns="http://schemas.openxmlformats.org/spreadsheetml/2006/main" count="1746" uniqueCount="361">
  <si>
    <t>ARTICLE</t>
  </si>
  <si>
    <t>PRODUCT_TYPE</t>
  </si>
  <si>
    <t>INSOLE_COMPOSITION</t>
  </si>
  <si>
    <t>OUTSOLE_COMPOSITION</t>
  </si>
  <si>
    <t>UPPER_COMPOSITION</t>
  </si>
  <si>
    <t>FINAL_CONSUMER</t>
  </si>
  <si>
    <t>GENDER</t>
  </si>
  <si>
    <t>MADE_IN</t>
  </si>
  <si>
    <t>HS CODE</t>
  </si>
  <si>
    <t>NET_WEIGHT gr.</t>
  </si>
  <si>
    <t>Net_KG</t>
  </si>
  <si>
    <t>TOTAL NET WEIGHT KG</t>
  </si>
  <si>
    <t>QTY</t>
  </si>
  <si>
    <t>2118235</t>
  </si>
  <si>
    <t>01-C A L Z A T U R E                      (CAT 01-49)</t>
  </si>
  <si>
    <t xml:space="preserve">21-SYNTHETIC MATERIAL                                </t>
  </si>
  <si>
    <t xml:space="preserve">06-TPR                                               </t>
  </si>
  <si>
    <t xml:space="preserve">07-SYNTHETIC MATERIAL                                </t>
  </si>
  <si>
    <t xml:space="preserve">03-BOYS AND GIRLS                                    </t>
  </si>
  <si>
    <t xml:space="preserve">C -CHILDREN - YOUTH                                  </t>
  </si>
  <si>
    <t xml:space="preserve">CN-CHINA                         </t>
  </si>
  <si>
    <t>64029910</t>
  </si>
  <si>
    <t>2119133</t>
  </si>
  <si>
    <t xml:space="preserve">66-TEXTILE                                           </t>
  </si>
  <si>
    <t>2119254</t>
  </si>
  <si>
    <t>2210144</t>
  </si>
  <si>
    <t>2211302</t>
  </si>
  <si>
    <t>2212155</t>
  </si>
  <si>
    <t>2216127</t>
  </si>
  <si>
    <t>2216145</t>
  </si>
  <si>
    <t>2219284</t>
  </si>
  <si>
    <t>2912124</t>
  </si>
  <si>
    <t>64029190</t>
  </si>
  <si>
    <t>2912148</t>
  </si>
  <si>
    <t>2915122</t>
  </si>
  <si>
    <t>2915143</t>
  </si>
  <si>
    <t>2916145</t>
  </si>
  <si>
    <t>2916196</t>
  </si>
  <si>
    <t xml:space="preserve">13-SYNTHET PATENT                                    </t>
  </si>
  <si>
    <t>2916204</t>
  </si>
  <si>
    <t>2916205</t>
  </si>
  <si>
    <t>2916206</t>
  </si>
  <si>
    <t>2916207</t>
  </si>
  <si>
    <t>2916212</t>
  </si>
  <si>
    <t>2916213</t>
  </si>
  <si>
    <t>2916222</t>
  </si>
  <si>
    <t>2919125</t>
  </si>
  <si>
    <t>3111365</t>
  </si>
  <si>
    <t>3212498</t>
  </si>
  <si>
    <t>3215364</t>
  </si>
  <si>
    <t xml:space="preserve">09-FABRIC                                            </t>
  </si>
  <si>
    <t>64041100</t>
  </si>
  <si>
    <t>3215498</t>
  </si>
  <si>
    <t>3216496</t>
  </si>
  <si>
    <t xml:space="preserve">74-PIG LEATHER                                       </t>
  </si>
  <si>
    <t>3291359</t>
  </si>
  <si>
    <t>3613246</t>
  </si>
  <si>
    <t xml:space="preserve">08-RUBBER                                            </t>
  </si>
  <si>
    <t>64029939</t>
  </si>
  <si>
    <t>3912351</t>
  </si>
  <si>
    <t>3912352</t>
  </si>
  <si>
    <t>3914121</t>
  </si>
  <si>
    <t xml:space="preserve">05-SYNTHETIC RUBBER                                  </t>
  </si>
  <si>
    <t>3914370</t>
  </si>
  <si>
    <t xml:space="preserve">11-MD                                                </t>
  </si>
  <si>
    <t xml:space="preserve">54-TEXTILE/SYNTHETIC                                 </t>
  </si>
  <si>
    <t>64041990</t>
  </si>
  <si>
    <t>3916119</t>
  </si>
  <si>
    <t>3916211</t>
  </si>
  <si>
    <t>3916329</t>
  </si>
  <si>
    <t>3916418</t>
  </si>
  <si>
    <t>3916433</t>
  </si>
  <si>
    <t>3916434</t>
  </si>
  <si>
    <t>3916436</t>
  </si>
  <si>
    <t>3942276</t>
  </si>
  <si>
    <t xml:space="preserve">64-SYNTHETIC FUR                                     </t>
  </si>
  <si>
    <t xml:space="preserve">55-COW SUEDE                                         </t>
  </si>
  <si>
    <t>64039191</t>
  </si>
  <si>
    <t>3943276</t>
  </si>
  <si>
    <t>5212510</t>
  </si>
  <si>
    <t xml:space="preserve">02-LADIES OR GIRLS                                   </t>
  </si>
  <si>
    <t xml:space="preserve">B -LADIES                                            </t>
  </si>
  <si>
    <t>64029998</t>
  </si>
  <si>
    <t>5295244</t>
  </si>
  <si>
    <t>5296244</t>
  </si>
  <si>
    <t>5395193</t>
  </si>
  <si>
    <t>5396192</t>
  </si>
  <si>
    <t>5914316</t>
  </si>
  <si>
    <t>5914590</t>
  </si>
  <si>
    <t xml:space="preserve">22-CALF                                              </t>
  </si>
  <si>
    <t>5916205</t>
  </si>
  <si>
    <t xml:space="preserve">31-LEATHER (PIG)                                     </t>
  </si>
  <si>
    <t>5916228</t>
  </si>
  <si>
    <t>5916234</t>
  </si>
  <si>
    <t>5916245</t>
  </si>
  <si>
    <t>5916251</t>
  </si>
  <si>
    <t>5916256</t>
  </si>
  <si>
    <t>5916280</t>
  </si>
  <si>
    <t>5916308</t>
  </si>
  <si>
    <t>5916319</t>
  </si>
  <si>
    <t>5916348</t>
  </si>
  <si>
    <t>5916359</t>
  </si>
  <si>
    <t>5916360</t>
  </si>
  <si>
    <t>5916415</t>
  </si>
  <si>
    <t>5916473</t>
  </si>
  <si>
    <t>5916493</t>
  </si>
  <si>
    <t>5916502</t>
  </si>
  <si>
    <t>5916526</t>
  </si>
  <si>
    <t>5916766</t>
  </si>
  <si>
    <t>5932144</t>
  </si>
  <si>
    <t xml:space="preserve">60-LEATHER  (GENERIC)                                </t>
  </si>
  <si>
    <t xml:space="preserve">07-EVA                                               </t>
  </si>
  <si>
    <t xml:space="preserve">01-SUEDE                                             </t>
  </si>
  <si>
    <t xml:space="preserve">IT-ITALY                         </t>
  </si>
  <si>
    <t>64039198</t>
  </si>
  <si>
    <t>5934100</t>
  </si>
  <si>
    <t xml:space="preserve">58-GOAT LEATHER                                      </t>
  </si>
  <si>
    <t xml:space="preserve">IN-INDIA                         </t>
  </si>
  <si>
    <t>5944832</t>
  </si>
  <si>
    <t xml:space="preserve">71-CALF LEATHER                                      </t>
  </si>
  <si>
    <t xml:space="preserve">AL-ALBANIA                       </t>
  </si>
  <si>
    <t>5946300</t>
  </si>
  <si>
    <t xml:space="preserve">17-COWHIDE                                           </t>
  </si>
  <si>
    <t>5946342</t>
  </si>
  <si>
    <t>5946376</t>
  </si>
  <si>
    <t xml:space="preserve">27-SHEEPSKIN                                         </t>
  </si>
  <si>
    <t xml:space="preserve">18-GOAT SKIN                                         </t>
  </si>
  <si>
    <t>5946389</t>
  </si>
  <si>
    <t xml:space="preserve">30-TR                                                </t>
  </si>
  <si>
    <t>5946426</t>
  </si>
  <si>
    <t>5946428</t>
  </si>
  <si>
    <t xml:space="preserve">10-TR LIGHT                                          </t>
  </si>
  <si>
    <t>5946456</t>
  </si>
  <si>
    <t>5946471</t>
  </si>
  <si>
    <t>5946832</t>
  </si>
  <si>
    <t>5986107</t>
  </si>
  <si>
    <t xml:space="preserve">20-PATENT LEATHER CALF                               </t>
  </si>
  <si>
    <t>5996122</t>
  </si>
  <si>
    <t xml:space="preserve">35-MICROFIBER                                        </t>
  </si>
  <si>
    <t>6245152</t>
  </si>
  <si>
    <t xml:space="preserve">20-THUNIT                                            </t>
  </si>
  <si>
    <t>64039998</t>
  </si>
  <si>
    <t>6246152</t>
  </si>
  <si>
    <t xml:space="preserve">02-LEATHER (GENERIC)                                 </t>
  </si>
  <si>
    <t>6916115</t>
  </si>
  <si>
    <t>6916172</t>
  </si>
  <si>
    <t>6916287</t>
  </si>
  <si>
    <t>6916320</t>
  </si>
  <si>
    <t>6916508</t>
  </si>
  <si>
    <t>6916509</t>
  </si>
  <si>
    <t>6938253</t>
  </si>
  <si>
    <t xml:space="preserve">PT-PORTUGAL                      </t>
  </si>
  <si>
    <t>6944198</t>
  </si>
  <si>
    <t>6946198</t>
  </si>
  <si>
    <t>6962182</t>
  </si>
  <si>
    <t xml:space="preserve">04-NUBUCK (GENERIC)                                  </t>
  </si>
  <si>
    <t>6966507</t>
  </si>
  <si>
    <t>6968182</t>
  </si>
  <si>
    <t>7146104</t>
  </si>
  <si>
    <t>7246323</t>
  </si>
  <si>
    <t>7295115</t>
  </si>
  <si>
    <t xml:space="preserve">62-LEATHER/SYNTHETIC                                 </t>
  </si>
  <si>
    <t>7646940</t>
  </si>
  <si>
    <t>64039938</t>
  </si>
  <si>
    <t>7916168</t>
  </si>
  <si>
    <t>7916538</t>
  </si>
  <si>
    <t>7916735</t>
  </si>
  <si>
    <t>7916796</t>
  </si>
  <si>
    <t>7916820</t>
  </si>
  <si>
    <t>7916828</t>
  </si>
  <si>
    <t>7933764</t>
  </si>
  <si>
    <t>7946132</t>
  </si>
  <si>
    <t>7946750</t>
  </si>
  <si>
    <t>7946765</t>
  </si>
  <si>
    <t>7993421</t>
  </si>
  <si>
    <t>8246160</t>
  </si>
  <si>
    <t xml:space="preserve">26-LEATHER (GENERIC)                                 </t>
  </si>
  <si>
    <t xml:space="preserve">01-MEN OR BOYS                                       </t>
  </si>
  <si>
    <t xml:space="preserve">A -MEN                                               </t>
  </si>
  <si>
    <t>64035995</t>
  </si>
  <si>
    <t>8912511</t>
  </si>
  <si>
    <t>8914218</t>
  </si>
  <si>
    <t>8914763</t>
  </si>
  <si>
    <t>8914789</t>
  </si>
  <si>
    <t>8916218</t>
  </si>
  <si>
    <t>8916497</t>
  </si>
  <si>
    <t>8918759</t>
  </si>
  <si>
    <t>8943905</t>
  </si>
  <si>
    <t>64039196</t>
  </si>
  <si>
    <t>8946276</t>
  </si>
  <si>
    <t>8946905</t>
  </si>
  <si>
    <t>8964567</t>
  </si>
  <si>
    <t xml:space="preserve">TOTAL </t>
  </si>
  <si>
    <t>8/240 13/260 1/270 3/280 2/290 1/300</t>
  </si>
  <si>
    <t>5/350 26/360 51/370 82/380 60/390 28/400 5/410</t>
  </si>
  <si>
    <t>12/240 11/250 23/260 26/270 25/280 37/290 57/300</t>
  </si>
  <si>
    <t>3/240 1/250 1/260 5/270 5/280 11/290 24/300</t>
  </si>
  <si>
    <t>3/240 3/250 1/260 4/270 2/280 2/290 2/300</t>
  </si>
  <si>
    <t>14/250 7/260 2/270 4/280 3/290</t>
  </si>
  <si>
    <t>1/240 1/260 1/270 8/280 9/290 15/300</t>
  </si>
  <si>
    <t>2/240 1/250 8/260 9/270 6/280 6/290 6/300</t>
  </si>
  <si>
    <t>8/240 2/250 8/260 4/270 2/280 5/290 2/300</t>
  </si>
  <si>
    <t>7/240 2/250 3/260 1/270 6/280 5/290 8/300</t>
  </si>
  <si>
    <t>2/240 2/250 2/260 1/270</t>
  </si>
  <si>
    <t>19/220 13/230 17/240 13/250 29/260 38/270 33/280 7/290 7/300</t>
  </si>
  <si>
    <t>2/240 5/260 9/270 7/280 5/290 2/300</t>
  </si>
  <si>
    <t>24/240 22/250 45/260 44/270 31/280 30/290 26/300</t>
  </si>
  <si>
    <t>34/240 31/250 50/260 44/270 35/280 30/290 24/300</t>
  </si>
  <si>
    <t>4/240 4/250 5/260 11/270 4/280 8/290 1/300</t>
  </si>
  <si>
    <t>2/250 2/260 1/280</t>
  </si>
  <si>
    <t>6/250</t>
  </si>
  <si>
    <t>1/250 5/260</t>
  </si>
  <si>
    <t>2/250 2/260</t>
  </si>
  <si>
    <t>4/240 5/250 5/260 2/270 4/280 7/290 3/300</t>
  </si>
  <si>
    <t>2/240 3/250 1/260 2/300</t>
  </si>
  <si>
    <t>3/240 4/250 5/260 5/270 5/280 3/290 2/300</t>
  </si>
  <si>
    <t>27/240 33/250 48/260 46/270 46/280 51/290 49/300</t>
  </si>
  <si>
    <t>5/280 3/290 4/300 5/310 5/320 4/330 2/350</t>
  </si>
  <si>
    <t>1/330 3/340 6/350 10/360 2/370 7/380</t>
  </si>
  <si>
    <t>1/330 1/350 2/370 2/380</t>
  </si>
  <si>
    <t>4/350 7/360 4/370 2/380</t>
  </si>
  <si>
    <t>1/310 1/320 8/330 1/340 4/350 12/360 3/370 11/380</t>
  </si>
  <si>
    <t>3/340 1/350 1/360 1/380</t>
  </si>
  <si>
    <t>2/320 3/330 3/350</t>
  </si>
  <si>
    <t>2/310 1/320 1/330 3/340 1/350 3/360 5/380</t>
  </si>
  <si>
    <t>15/310 15/320 15/330 15/340 15/350 14/360 15/370 15/380</t>
  </si>
  <si>
    <t>5/280 4/290 6/300 6/310 5/320 6/330 4/340 3/350</t>
  </si>
  <si>
    <t>1/280 1/310 2/320 7/330</t>
  </si>
  <si>
    <t>4/310 4/320 6/330 12/340 11/350 12/360 6/370 6/380</t>
  </si>
  <si>
    <t>2/310 6/320 4/330 4/340 3/360 1/370</t>
  </si>
  <si>
    <t>31/310 29/320 42/330 48/340 44/350 41/360 20/370 20/380</t>
  </si>
  <si>
    <t>2/310 6/330 3/340 1/350 2/360 2/380</t>
  </si>
  <si>
    <t>3/310 2/320 8/330 4/340 1/370 1/380</t>
  </si>
  <si>
    <t>32/310 20/320 33/330 51/340 22/350 17/360 12/370 15/380</t>
  </si>
  <si>
    <t>3/310 2/320 5/330 3/340 2/350 3/360 1/370 5/380</t>
  </si>
  <si>
    <t>73/310 62/320 120/330 117/340 99/350 105/360 36/370 36/380</t>
  </si>
  <si>
    <t>42/310 49/320 101/330 99/340 72/350 75/360 22/370 29/380</t>
  </si>
  <si>
    <t>2/360 3/370 2/390</t>
  </si>
  <si>
    <t>1/360 1/370 1/380 1/410</t>
  </si>
  <si>
    <t>1/370 4/390 1/400 1/410</t>
  </si>
  <si>
    <t>1/380 2/390 1/400</t>
  </si>
  <si>
    <t>2/360 2/370 2/380 1/390 1/410</t>
  </si>
  <si>
    <t>6/360 6/370 10/380 5/390 7/400 4/410</t>
  </si>
  <si>
    <t>1/350 4/360 8/370 6/380 6/390 1/400 2/410</t>
  </si>
  <si>
    <t>5/350 23/360 54/370 70/380 44/390 22/400 12/410</t>
  </si>
  <si>
    <t>3/350 43/360 52/370 68/380 66/390 18/400 11/410</t>
  </si>
  <si>
    <t>5/350 50/360 105/370 128/380 99/390 55/400 13/410</t>
  </si>
  <si>
    <t>1/360 1/380 1/390 2/400 3/410</t>
  </si>
  <si>
    <t>1/350 2/360 8/370 2/380 5/390 2/400 3/410</t>
  </si>
  <si>
    <t>1/360 1/390 3/400</t>
  </si>
  <si>
    <t>2/350 6/360 19/370 21/380 10/390 5/400 2/410</t>
  </si>
  <si>
    <t>2/360 10/370 12/380 7/390 1/400 1/410</t>
  </si>
  <si>
    <t>30/360 44/370 40/380 48/390 21/400 13/410</t>
  </si>
  <si>
    <t>2/350 17/360 51/370 63/380 51/390 18/400 9/410</t>
  </si>
  <si>
    <t>3/350 54/360 52/370 81/380 57/390 44/400 15/410</t>
  </si>
  <si>
    <t>7/360 15/370 6/380 3/390 1/400 1/410</t>
  </si>
  <si>
    <t>5/350 54/360 50/370 98/380 63/390 39/400 28/410</t>
  </si>
  <si>
    <t>2/350 36/360 41/370 44/380 35/390 12/400 6/410</t>
  </si>
  <si>
    <t>1/350 12/360 2/370 17/380 1/390 4/400</t>
  </si>
  <si>
    <t>1/350 16/360 30/370 46/380 32/390 19/400 1/410</t>
  </si>
  <si>
    <t>9/350 58/360 88/370 94/380 88/390 51/400 19/410</t>
  </si>
  <si>
    <t>2/350 1/390 5/400 1/410</t>
  </si>
  <si>
    <t>11/360 10/370 18/380 11/390 8/400 2/410</t>
  </si>
  <si>
    <t>44/360 61/370 95/380 40/390 30/400 4/410</t>
  </si>
  <si>
    <t>1/350 27/360 8/370 15/380 5/390 15/400 4/410</t>
  </si>
  <si>
    <t>12/360 8/370 3/380 5/390 1/410</t>
  </si>
  <si>
    <t>1/350 19/360 13/370 26/380 15/390 4/400 4/410</t>
  </si>
  <si>
    <t>3/350 40/360 74/370 82/380 59/390 26/400 19/410</t>
  </si>
  <si>
    <t>1/360 1/370 1/380</t>
  </si>
  <si>
    <t>7/360 12/370 10/380 9/390 5/400 4/410</t>
  </si>
  <si>
    <t>36/360 54/370 55/380 41/390 13/400 26/410</t>
  </si>
  <si>
    <t>11/380 1/390</t>
  </si>
  <si>
    <t>22/360 29/370 42/380 39/390 18/400 11/410</t>
  </si>
  <si>
    <t>12/360 28/370 41/380 18/390 12/400 14/410</t>
  </si>
  <si>
    <t>3/350 15/360 33/370 27/380 26/390 23/400 8/410</t>
  </si>
  <si>
    <t>2/360 4/370 2/380 3/390 2/400</t>
  </si>
  <si>
    <t>10/360 5/370 23/380 2/390 5/400 1/410</t>
  </si>
  <si>
    <t>3/360 2/380 1/390 1/400</t>
  </si>
  <si>
    <t>8/350 13/360 30/370 17/380 26/390 28/400 8/410</t>
  </si>
  <si>
    <t>1/360 1/370 7/380 6/390 4/400 1/410</t>
  </si>
  <si>
    <t>5/360 3/370 13/380 3/390 3/400 6/410</t>
  </si>
  <si>
    <t>1/360 5/370 4/380 7/390 4/400 2/410</t>
  </si>
  <si>
    <t>6/360 9/370 6/380 6/390 3/400 1/410</t>
  </si>
  <si>
    <t>5/360 3/370 20/380 6/390 9/400 2/410</t>
  </si>
  <si>
    <t>3/360 5/370 9/380 4/390 1/400</t>
  </si>
  <si>
    <t>4/350 46/360 64/370 79/380 71/390 13/400 9/410</t>
  </si>
  <si>
    <t>3/350 47/360 82/370 90/380 67/390 19/400 11/410</t>
  </si>
  <si>
    <t>7/360 16/370 27/380 21/390 16/400 11/410</t>
  </si>
  <si>
    <t>2/350 35/360 72/370 101/380 69/390 42/400 13/410</t>
  </si>
  <si>
    <t>6/350 10/360 16/370 19/380 21/390 14/400 8/410</t>
  </si>
  <si>
    <t>7/350 16/360 13/370 16/380 29/390 14/400 1/410</t>
  </si>
  <si>
    <t>8/350 23/360 30/370 50/380 30/390 14/400</t>
  </si>
  <si>
    <t>3/360 1/370 2/380 1/390</t>
  </si>
  <si>
    <t>18/360 2/370 23/380 3/390 1/400</t>
  </si>
  <si>
    <t>2/360 5/370 12/380 4/390 4/400</t>
  </si>
  <si>
    <t>15/350 53/360 99/370 85/380 72/390 19/400 14/410</t>
  </si>
  <si>
    <t>3/360 6/370 4/380 2/390</t>
  </si>
  <si>
    <t>1/350 11/360 7/370 7/380 1/390 5/400 1/410</t>
  </si>
  <si>
    <t>23/360 39/370 59/380 58/390 26/400 7/410</t>
  </si>
  <si>
    <t>2/360 1/370 5/380 5/390 1/400</t>
  </si>
  <si>
    <t>7/350 28/360 49/370 40/380 30/390 16/400 3/410</t>
  </si>
  <si>
    <t>22/350 42/360 51/370 53/380 31/390 14/400 2/410</t>
  </si>
  <si>
    <t>2/360 2/370 1/380 3/390 3/400 1/410</t>
  </si>
  <si>
    <t>2/350 10/360 17/370 15/380 11/390 10/400 2/410</t>
  </si>
  <si>
    <t>3/420 2/430</t>
  </si>
  <si>
    <t>2/390 23/400 88/410 134/420 160/430 90/440 48/450 22/460</t>
  </si>
  <si>
    <t>11/410 20/420 24/430 17/440 16/450 1/460</t>
  </si>
  <si>
    <t>2/400 10/410 25/420 40/430 30/440 15/450 10/460</t>
  </si>
  <si>
    <t>5/400 28/410 61/420 45/430 18/440 22/450 1/460</t>
  </si>
  <si>
    <t>9/410 25/420 22/430 18/440 12/450</t>
  </si>
  <si>
    <t>7/410 22/420 10/430 8/440 5/450</t>
  </si>
  <si>
    <t>1/400 1/410 19/420 10/430 12/440 10/450 1/460</t>
  </si>
  <si>
    <t>1/390 1/410 1/420 4/430 1/440 3/450 1/460</t>
  </si>
  <si>
    <t>2/400 9/410 41/420 23/430 18/440 10/450 3/460</t>
  </si>
  <si>
    <t>1/390 1/400 3/440 5/450 1/460</t>
  </si>
  <si>
    <t>1/390 3/400 18/410 25/420 14/430 13/440 16/450 2/460</t>
  </si>
  <si>
    <t>SIZES</t>
  </si>
  <si>
    <t>BATA Packing List imballato - 12770 pcs</t>
  </si>
  <si>
    <t>BRAND</t>
  </si>
  <si>
    <t>ORIGINAL RET PRICE</t>
  </si>
  <si>
    <t>A</t>
  </si>
  <si>
    <t>BATA THE SHOEMAKER</t>
  </si>
  <si>
    <t>99,99</t>
  </si>
  <si>
    <t>BATA</t>
  </si>
  <si>
    <t>74,99</t>
  </si>
  <si>
    <t>64,99</t>
  </si>
  <si>
    <t>85,00</t>
  </si>
  <si>
    <t>BATA RED LABEL</t>
  </si>
  <si>
    <t>B</t>
  </si>
  <si>
    <t>39,99</t>
  </si>
  <si>
    <t>49,99</t>
  </si>
  <si>
    <t>54,99</t>
  </si>
  <si>
    <t>63,00</t>
  </si>
  <si>
    <t>95,00</t>
  </si>
  <si>
    <t>79,99</t>
  </si>
  <si>
    <t>120,00</t>
  </si>
  <si>
    <t>109,00</t>
  </si>
  <si>
    <t>89,99</t>
  </si>
  <si>
    <t>FLEXIBLE</t>
  </si>
  <si>
    <t>6616494</t>
  </si>
  <si>
    <t>53,00</t>
  </si>
  <si>
    <t>69,99</t>
  </si>
  <si>
    <t>WEINBRENNER</t>
  </si>
  <si>
    <t>C</t>
  </si>
  <si>
    <t>SPIDERMAN</t>
  </si>
  <si>
    <t>32,99</t>
  </si>
  <si>
    <t>BUBBLEGUMMERS</t>
  </si>
  <si>
    <t>24,99</t>
  </si>
  <si>
    <t>NA NA NA SURPRISE</t>
  </si>
  <si>
    <t>RAINBOW HIGH</t>
  </si>
  <si>
    <t>33,90</t>
  </si>
  <si>
    <t>FROZEN</t>
  </si>
  <si>
    <t>37,99</t>
  </si>
  <si>
    <t>MINI B</t>
  </si>
  <si>
    <t>29,99</t>
  </si>
  <si>
    <t>MINNIE</t>
  </si>
  <si>
    <t>34,99</t>
  </si>
  <si>
    <t>LOL SURPRISE</t>
  </si>
  <si>
    <t>22,99</t>
  </si>
  <si>
    <t>LEVI'S</t>
  </si>
  <si>
    <t>44,99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</si>
</sst>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/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7" xfId="0" applyBorder="1"/>
    <xf numFmtId="4" fontId="0" fillId="0" borderId="8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2" borderId="11" xfId="0" applyFill="1" applyBorder="1"/>
    <xf numFmtId="4" fontId="0" fillId="2" borderId="11" xfId="0" applyNumberFormat="1" applyFill="1" applyBorder="1"/>
    <xf numFmtId="4" fontId="1" fillId="2" borderId="11" xfId="0" applyNumberFormat="1" applyFont="1" applyFill="1" applyBorder="1"/>
    <xf numFmtId="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6" xfId="0" applyFont="1" applyBorder="1"/>
    <xf numFmtId="0" fontId="1" fillId="3" borderId="17" xfId="0" applyFont="1" applyFill="1" applyBorder="1" applyAlignment="1">
      <alignment horizontal="center" vertical="center" wrapText="1"/>
    </xf>
    <xf numFmtId="0" fontId="4" fillId="0" borderId="0" xfId="1"/>
    <xf numFmtId="0" fontId="4" fillId="0" borderId="0" xfId="1" applyAlignment="1">
      <alignment horizontal="center"/>
    </xf>
    <xf numFmtId="49" fontId="7" fillId="5" borderId="18" xfId="1" applyNumberFormat="1" applyFont="1" applyFill="1" applyBorder="1" applyAlignment="1">
      <alignment horizontal="center" vertical="center"/>
    </xf>
    <xf numFmtId="49" fontId="6" fillId="5" borderId="18" xfId="1" applyNumberFormat="1" applyFont="1" applyFill="1" applyBorder="1" applyAlignment="1">
      <alignment horizontal="center" vertical="center"/>
    </xf>
    <xf numFmtId="49" fontId="7" fillId="5" borderId="19" xfId="1" applyNumberFormat="1" applyFont="1" applyFill="1" applyBorder="1" applyAlignment="1">
      <alignment horizontal="center" vertical="center"/>
    </xf>
    <xf numFmtId="49" fontId="7" fillId="5" borderId="19" xfId="1" applyNumberFormat="1" applyFont="1" applyFill="1" applyBorder="1" applyAlignment="1">
      <alignment horizontal="center" vertical="center" wrapText="1"/>
    </xf>
    <xf numFmtId="0" fontId="8" fillId="5" borderId="0" xfId="1" applyFont="1" applyFill="1" applyAlignment="1">
      <alignment horizontal="left"/>
    </xf>
    <xf numFmtId="49" fontId="8" fillId="6" borderId="20" xfId="1" applyNumberFormat="1" applyFont="1" applyFill="1" applyBorder="1" applyAlignment="1">
      <alignment horizontal="center" vertical="center"/>
    </xf>
    <xf numFmtId="49" fontId="5" fillId="6" borderId="20" xfId="1" applyNumberFormat="1" applyFont="1" applyFill="1" applyBorder="1" applyAlignment="1">
      <alignment horizontal="center"/>
    </xf>
    <xf numFmtId="49" fontId="8" fillId="6" borderId="21" xfId="1" applyNumberFormat="1" applyFont="1" applyFill="1" applyBorder="1" applyAlignment="1">
      <alignment horizontal="center" vertical="center" wrapText="1"/>
    </xf>
    <xf numFmtId="49" fontId="8" fillId="6" borderId="21" xfId="1" applyNumberFormat="1" applyFont="1" applyFill="1" applyBorder="1" applyAlignment="1">
      <alignment horizontal="center" vertical="center"/>
    </xf>
    <xf numFmtId="49" fontId="8" fillId="5" borderId="20" xfId="1" applyNumberFormat="1" applyFont="1" applyFill="1" applyBorder="1" applyAlignment="1">
      <alignment horizontal="center" vertical="center"/>
    </xf>
    <xf numFmtId="49" fontId="5" fillId="5" borderId="20" xfId="1" applyNumberFormat="1" applyFont="1" applyFill="1" applyBorder="1" applyAlignment="1">
      <alignment horizontal="center"/>
    </xf>
    <xf numFmtId="49" fontId="8" fillId="5" borderId="21" xfId="1" applyNumberFormat="1" applyFont="1" applyFill="1" applyBorder="1" applyAlignment="1">
      <alignment horizontal="center" vertical="center" wrapText="1"/>
    </xf>
    <xf numFmtId="49" fontId="8" fillId="5" borderId="21" xfId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="70" zoomScaleNormal="70" workbookViewId="0">
      <selection activeCell="N1" sqref="N1"/>
    </sheetView>
  </sheetViews>
  <sheetFormatPr defaultRowHeight="15" x14ac:dyDescent="0.25"/>
  <cols>
    <col min="1" max="1" width="8.7109375" customWidth="1"/>
    <col min="2" max="2" width="18.5703125" customWidth="1"/>
    <col min="3" max="5" width="21.7109375" customWidth="1"/>
    <col min="6" max="6" width="19" customWidth="1"/>
    <col min="7" max="7" width="21.28515625" customWidth="1"/>
    <col min="8" max="8" width="13.28515625" style="42" customWidth="1"/>
    <col min="9" max="9" width="12.140625" style="42" customWidth="1"/>
    <col min="10" max="11" width="11.5703125" customWidth="1"/>
    <col min="12" max="12" width="13.7109375" style="8" customWidth="1"/>
    <col min="13" max="13" width="9.7109375" style="10" bestFit="1" customWidth="1"/>
    <col min="14" max="14" width="55.7109375" bestFit="1" customWidth="1"/>
  </cols>
  <sheetData>
    <row r="1" spans="1:14" ht="21.75" thickBot="1" x14ac:dyDescent="0.4">
      <c r="A1" s="45" t="s">
        <v>317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4" s="9" customFormat="1" ht="15.75" x14ac:dyDescent="0.25">
      <c r="A2" s="11"/>
      <c r="B2" s="12"/>
      <c r="C2" s="12"/>
      <c r="D2" s="12"/>
      <c r="E2" s="12"/>
      <c r="F2" s="12"/>
      <c r="G2" s="12"/>
      <c r="H2" s="40"/>
      <c r="I2" s="40"/>
      <c r="J2" s="12"/>
      <c r="K2" s="12"/>
      <c r="L2" s="13">
        <f>SUM(L4:L126)</f>
        <v>15243.050000000005</v>
      </c>
      <c r="M2" s="14">
        <f>SUM(M4:M126)</f>
        <v>12770</v>
      </c>
      <c r="N2" s="23"/>
    </row>
    <row r="3" spans="1:14" s="22" customFormat="1" ht="30.75" thickBot="1" x14ac:dyDescent="0.3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41" t="s">
        <v>7</v>
      </c>
      <c r="I3" s="41" t="s">
        <v>8</v>
      </c>
      <c r="J3" s="19" t="s">
        <v>9</v>
      </c>
      <c r="K3" s="19" t="s">
        <v>10</v>
      </c>
      <c r="L3" s="20" t="s">
        <v>11</v>
      </c>
      <c r="M3" s="21" t="s">
        <v>12</v>
      </c>
      <c r="N3" s="24" t="s">
        <v>316</v>
      </c>
    </row>
    <row r="4" spans="1:14" x14ac:dyDescent="0.25">
      <c r="A4" s="1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s="42" t="s">
        <v>20</v>
      </c>
      <c r="I4" s="42" t="s">
        <v>21</v>
      </c>
      <c r="J4">
        <v>500</v>
      </c>
      <c r="K4" s="2">
        <f>J4/1000</f>
        <v>0.5</v>
      </c>
      <c r="L4" s="2">
        <f>K4*M4</f>
        <v>95.5</v>
      </c>
      <c r="M4" s="17">
        <v>191</v>
      </c>
      <c r="N4" t="s">
        <v>195</v>
      </c>
    </row>
    <row r="5" spans="1:14" x14ac:dyDescent="0.25">
      <c r="A5" s="1" t="s">
        <v>22</v>
      </c>
      <c r="B5" t="s">
        <v>14</v>
      </c>
      <c r="C5" t="s">
        <v>23</v>
      </c>
      <c r="D5" t="s">
        <v>16</v>
      </c>
      <c r="E5" t="s">
        <v>17</v>
      </c>
      <c r="F5" t="s">
        <v>18</v>
      </c>
      <c r="G5" t="s">
        <v>19</v>
      </c>
      <c r="H5" s="42" t="s">
        <v>20</v>
      </c>
      <c r="I5" s="42" t="s">
        <v>21</v>
      </c>
      <c r="J5">
        <v>500</v>
      </c>
      <c r="K5" s="2">
        <f t="shared" ref="K5:K68" si="0">J5/1000</f>
        <v>0.5</v>
      </c>
      <c r="L5" s="2">
        <f t="shared" ref="L5:L68" si="1">K5*M5</f>
        <v>25</v>
      </c>
      <c r="M5" s="17">
        <v>50</v>
      </c>
      <c r="N5" t="s">
        <v>196</v>
      </c>
    </row>
    <row r="6" spans="1:14" x14ac:dyDescent="0.25">
      <c r="A6" s="1" t="s">
        <v>24</v>
      </c>
      <c r="B6" t="s">
        <v>14</v>
      </c>
      <c r="C6" t="s">
        <v>23</v>
      </c>
      <c r="D6" t="s">
        <v>16</v>
      </c>
      <c r="E6" t="s">
        <v>17</v>
      </c>
      <c r="F6" t="s">
        <v>18</v>
      </c>
      <c r="G6" t="s">
        <v>19</v>
      </c>
      <c r="H6" s="42" t="s">
        <v>20</v>
      </c>
      <c r="I6" s="42" t="s">
        <v>21</v>
      </c>
      <c r="J6">
        <v>500</v>
      </c>
      <c r="K6" s="2">
        <f t="shared" si="0"/>
        <v>0.5</v>
      </c>
      <c r="L6" s="2">
        <f t="shared" si="1"/>
        <v>8.5</v>
      </c>
      <c r="M6" s="17">
        <v>17</v>
      </c>
      <c r="N6" t="s">
        <v>197</v>
      </c>
    </row>
    <row r="7" spans="1:14" x14ac:dyDescent="0.25">
      <c r="A7" s="1" t="s">
        <v>25</v>
      </c>
      <c r="B7" t="s">
        <v>14</v>
      </c>
      <c r="C7" t="s">
        <v>23</v>
      </c>
      <c r="D7" t="s">
        <v>16</v>
      </c>
      <c r="E7" t="s">
        <v>17</v>
      </c>
      <c r="F7" t="s">
        <v>18</v>
      </c>
      <c r="G7" t="s">
        <v>19</v>
      </c>
      <c r="H7" s="42" t="s">
        <v>20</v>
      </c>
      <c r="I7" s="42" t="s">
        <v>21</v>
      </c>
      <c r="J7">
        <v>500</v>
      </c>
      <c r="K7" s="2">
        <f t="shared" si="0"/>
        <v>0.5</v>
      </c>
      <c r="L7" s="2">
        <f t="shared" si="1"/>
        <v>14</v>
      </c>
      <c r="M7" s="17">
        <v>28</v>
      </c>
      <c r="N7" t="s">
        <v>193</v>
      </c>
    </row>
    <row r="8" spans="1:14" x14ac:dyDescent="0.25">
      <c r="A8" s="1" t="s">
        <v>26</v>
      </c>
      <c r="B8" t="s">
        <v>14</v>
      </c>
      <c r="C8" t="s">
        <v>23</v>
      </c>
      <c r="D8" t="s">
        <v>16</v>
      </c>
      <c r="E8" t="s">
        <v>17</v>
      </c>
      <c r="F8" t="s">
        <v>18</v>
      </c>
      <c r="G8" t="s">
        <v>19</v>
      </c>
      <c r="H8" s="42" t="s">
        <v>20</v>
      </c>
      <c r="I8" s="42" t="s">
        <v>21</v>
      </c>
      <c r="J8">
        <v>500</v>
      </c>
      <c r="K8" s="2">
        <f t="shared" si="0"/>
        <v>0.5</v>
      </c>
      <c r="L8" s="2">
        <f t="shared" si="1"/>
        <v>15</v>
      </c>
      <c r="M8" s="17">
        <v>30</v>
      </c>
      <c r="N8" t="s">
        <v>198</v>
      </c>
    </row>
    <row r="9" spans="1:14" x14ac:dyDescent="0.25">
      <c r="A9" s="1" t="s">
        <v>27</v>
      </c>
      <c r="B9" t="s">
        <v>14</v>
      </c>
      <c r="C9" t="s">
        <v>23</v>
      </c>
      <c r="D9" t="s">
        <v>16</v>
      </c>
      <c r="E9" t="s">
        <v>17</v>
      </c>
      <c r="F9" t="s">
        <v>18</v>
      </c>
      <c r="G9" t="s">
        <v>19</v>
      </c>
      <c r="H9" s="42" t="s">
        <v>20</v>
      </c>
      <c r="I9" s="42" t="s">
        <v>21</v>
      </c>
      <c r="J9">
        <v>500</v>
      </c>
      <c r="K9" s="2">
        <f t="shared" si="0"/>
        <v>0.5</v>
      </c>
      <c r="L9" s="2">
        <f t="shared" si="1"/>
        <v>17.5</v>
      </c>
      <c r="M9" s="17">
        <v>35</v>
      </c>
      <c r="N9" t="s">
        <v>199</v>
      </c>
    </row>
    <row r="10" spans="1:14" x14ac:dyDescent="0.25">
      <c r="A10" s="1" t="s">
        <v>28</v>
      </c>
      <c r="B10" t="s">
        <v>14</v>
      </c>
      <c r="C10" t="s">
        <v>23</v>
      </c>
      <c r="D10" t="s">
        <v>16</v>
      </c>
      <c r="E10" t="s">
        <v>17</v>
      </c>
      <c r="F10" t="s">
        <v>18</v>
      </c>
      <c r="G10" t="s">
        <v>19</v>
      </c>
      <c r="H10" s="42" t="s">
        <v>20</v>
      </c>
      <c r="I10" s="42" t="s">
        <v>21</v>
      </c>
      <c r="J10">
        <v>500</v>
      </c>
      <c r="K10" s="2">
        <f t="shared" si="0"/>
        <v>0.5</v>
      </c>
      <c r="L10" s="2">
        <f t="shared" si="1"/>
        <v>19</v>
      </c>
      <c r="M10" s="17">
        <v>38</v>
      </c>
      <c r="N10" t="s">
        <v>200</v>
      </c>
    </row>
    <row r="11" spans="1:14" x14ac:dyDescent="0.25">
      <c r="A11" s="1" t="s">
        <v>29</v>
      </c>
      <c r="B11" t="s">
        <v>14</v>
      </c>
      <c r="C11" t="s">
        <v>23</v>
      </c>
      <c r="D11" t="s">
        <v>16</v>
      </c>
      <c r="E11" t="s">
        <v>17</v>
      </c>
      <c r="F11" t="s">
        <v>18</v>
      </c>
      <c r="G11" t="s">
        <v>19</v>
      </c>
      <c r="H11" s="42" t="s">
        <v>20</v>
      </c>
      <c r="I11" s="42" t="s">
        <v>21</v>
      </c>
      <c r="J11">
        <v>500</v>
      </c>
      <c r="K11" s="2">
        <f t="shared" si="0"/>
        <v>0.5</v>
      </c>
      <c r="L11" s="2">
        <f t="shared" si="1"/>
        <v>15.5</v>
      </c>
      <c r="M11" s="17">
        <v>31</v>
      </c>
      <c r="N11" t="s">
        <v>201</v>
      </c>
    </row>
    <row r="12" spans="1:14" x14ac:dyDescent="0.25">
      <c r="A12" s="1" t="s">
        <v>30</v>
      </c>
      <c r="B12" t="s">
        <v>14</v>
      </c>
      <c r="C12" t="s">
        <v>23</v>
      </c>
      <c r="D12" t="s">
        <v>16</v>
      </c>
      <c r="E12" t="s">
        <v>17</v>
      </c>
      <c r="F12" t="s">
        <v>18</v>
      </c>
      <c r="G12" t="s">
        <v>19</v>
      </c>
      <c r="H12" s="42" t="s">
        <v>20</v>
      </c>
      <c r="I12" s="42" t="s">
        <v>21</v>
      </c>
      <c r="J12">
        <v>500</v>
      </c>
      <c r="K12" s="2">
        <f t="shared" si="0"/>
        <v>0.5</v>
      </c>
      <c r="L12" s="2">
        <f t="shared" si="1"/>
        <v>16</v>
      </c>
      <c r="M12" s="17">
        <v>32</v>
      </c>
      <c r="N12" t="s">
        <v>202</v>
      </c>
    </row>
    <row r="13" spans="1:14" x14ac:dyDescent="0.25">
      <c r="A13" s="1" t="s">
        <v>31</v>
      </c>
      <c r="B13" t="s">
        <v>14</v>
      </c>
      <c r="C13" t="s">
        <v>15</v>
      </c>
      <c r="D13" t="s">
        <v>16</v>
      </c>
      <c r="E13" t="s">
        <v>17</v>
      </c>
      <c r="F13" t="s">
        <v>18</v>
      </c>
      <c r="G13" t="s">
        <v>19</v>
      </c>
      <c r="H13" s="42" t="s">
        <v>20</v>
      </c>
      <c r="I13" s="42" t="s">
        <v>32</v>
      </c>
      <c r="J13">
        <v>700</v>
      </c>
      <c r="K13" s="2">
        <f t="shared" si="0"/>
        <v>0.7</v>
      </c>
      <c r="L13" s="2">
        <f t="shared" si="1"/>
        <v>4.8999999999999995</v>
      </c>
      <c r="M13" s="17">
        <v>7</v>
      </c>
      <c r="N13" t="s">
        <v>203</v>
      </c>
    </row>
    <row r="14" spans="1:14" x14ac:dyDescent="0.25">
      <c r="A14" s="1" t="s">
        <v>33</v>
      </c>
      <c r="B14" t="s">
        <v>14</v>
      </c>
      <c r="C14" t="s">
        <v>23</v>
      </c>
      <c r="D14" t="s">
        <v>16</v>
      </c>
      <c r="E14" t="s">
        <v>17</v>
      </c>
      <c r="F14" t="s">
        <v>18</v>
      </c>
      <c r="G14" t="s">
        <v>19</v>
      </c>
      <c r="H14" s="42" t="s">
        <v>20</v>
      </c>
      <c r="I14" s="42" t="s">
        <v>32</v>
      </c>
      <c r="J14">
        <v>700</v>
      </c>
      <c r="K14" s="2">
        <f t="shared" si="0"/>
        <v>0.7</v>
      </c>
      <c r="L14" s="2">
        <f t="shared" si="1"/>
        <v>123.19999999999999</v>
      </c>
      <c r="M14" s="17">
        <v>176</v>
      </c>
      <c r="N14" t="s">
        <v>204</v>
      </c>
    </row>
    <row r="15" spans="1:14" x14ac:dyDescent="0.25">
      <c r="A15" s="1" t="s">
        <v>34</v>
      </c>
      <c r="B15" t="s">
        <v>14</v>
      </c>
      <c r="C15" t="s">
        <v>23</v>
      </c>
      <c r="D15" t="s">
        <v>16</v>
      </c>
      <c r="E15" t="s">
        <v>17</v>
      </c>
      <c r="F15" t="s">
        <v>18</v>
      </c>
      <c r="G15" t="s">
        <v>19</v>
      </c>
      <c r="H15" s="42" t="s">
        <v>20</v>
      </c>
      <c r="I15" s="42" t="s">
        <v>32</v>
      </c>
      <c r="J15">
        <v>700</v>
      </c>
      <c r="K15" s="2">
        <f t="shared" si="0"/>
        <v>0.7</v>
      </c>
      <c r="L15" s="2">
        <f t="shared" si="1"/>
        <v>21</v>
      </c>
      <c r="M15" s="17">
        <v>30</v>
      </c>
      <c r="N15" t="s">
        <v>205</v>
      </c>
    </row>
    <row r="16" spans="1:14" x14ac:dyDescent="0.25">
      <c r="A16" s="1" t="s">
        <v>35</v>
      </c>
      <c r="B16" t="s">
        <v>14</v>
      </c>
      <c r="C16" t="s">
        <v>23</v>
      </c>
      <c r="D16" t="s">
        <v>16</v>
      </c>
      <c r="E16" t="s">
        <v>17</v>
      </c>
      <c r="F16" t="s">
        <v>18</v>
      </c>
      <c r="G16" t="s">
        <v>19</v>
      </c>
      <c r="H16" s="42" t="s">
        <v>20</v>
      </c>
      <c r="I16" s="42" t="s">
        <v>21</v>
      </c>
      <c r="J16">
        <v>500</v>
      </c>
      <c r="K16" s="2">
        <f t="shared" si="0"/>
        <v>0.5</v>
      </c>
      <c r="L16" s="2">
        <f t="shared" si="1"/>
        <v>111</v>
      </c>
      <c r="M16" s="17">
        <v>222</v>
      </c>
      <c r="N16" t="s">
        <v>206</v>
      </c>
    </row>
    <row r="17" spans="1:14" x14ac:dyDescent="0.25">
      <c r="A17" s="1" t="s">
        <v>36</v>
      </c>
      <c r="B17" t="s">
        <v>14</v>
      </c>
      <c r="C17" t="s">
        <v>15</v>
      </c>
      <c r="D17" t="s">
        <v>16</v>
      </c>
      <c r="E17" t="s">
        <v>17</v>
      </c>
      <c r="F17" t="s">
        <v>18</v>
      </c>
      <c r="G17" t="s">
        <v>19</v>
      </c>
      <c r="H17" s="42" t="s">
        <v>20</v>
      </c>
      <c r="I17" s="42" t="s">
        <v>32</v>
      </c>
      <c r="J17">
        <v>700</v>
      </c>
      <c r="K17" s="2">
        <f t="shared" si="0"/>
        <v>0.7</v>
      </c>
      <c r="L17" s="2">
        <f t="shared" si="1"/>
        <v>173.6</v>
      </c>
      <c r="M17" s="17">
        <v>248</v>
      </c>
      <c r="N17" t="s">
        <v>207</v>
      </c>
    </row>
    <row r="18" spans="1:14" x14ac:dyDescent="0.25">
      <c r="A18" s="1" t="s">
        <v>37</v>
      </c>
      <c r="B18" t="s">
        <v>14</v>
      </c>
      <c r="C18" t="s">
        <v>23</v>
      </c>
      <c r="D18" t="s">
        <v>16</v>
      </c>
      <c r="E18" t="s">
        <v>38</v>
      </c>
      <c r="F18" t="s">
        <v>18</v>
      </c>
      <c r="G18" t="s">
        <v>19</v>
      </c>
      <c r="H18" s="42" t="s">
        <v>20</v>
      </c>
      <c r="I18" s="42" t="s">
        <v>32</v>
      </c>
      <c r="J18">
        <v>700</v>
      </c>
      <c r="K18" s="2">
        <f t="shared" si="0"/>
        <v>0.7</v>
      </c>
      <c r="L18" s="2">
        <f t="shared" si="1"/>
        <v>25.9</v>
      </c>
      <c r="M18" s="17">
        <v>37</v>
      </c>
      <c r="N18" t="s">
        <v>208</v>
      </c>
    </row>
    <row r="19" spans="1:14" x14ac:dyDescent="0.25">
      <c r="A19" s="1" t="s">
        <v>39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G19" t="s">
        <v>19</v>
      </c>
      <c r="H19" s="42" t="s">
        <v>20</v>
      </c>
      <c r="I19" s="42" t="s">
        <v>32</v>
      </c>
      <c r="J19">
        <v>700</v>
      </c>
      <c r="K19" s="2">
        <f t="shared" si="0"/>
        <v>0.7</v>
      </c>
      <c r="L19" s="2">
        <f t="shared" si="1"/>
        <v>3.5</v>
      </c>
      <c r="M19" s="17">
        <v>5</v>
      </c>
      <c r="N19" t="s">
        <v>209</v>
      </c>
    </row>
    <row r="20" spans="1:14" x14ac:dyDescent="0.25">
      <c r="A20" s="1" t="s">
        <v>40</v>
      </c>
      <c r="B20" t="s">
        <v>14</v>
      </c>
      <c r="C20" t="s">
        <v>23</v>
      </c>
      <c r="D20" t="s">
        <v>16</v>
      </c>
      <c r="E20" t="s">
        <v>17</v>
      </c>
      <c r="F20" t="s">
        <v>18</v>
      </c>
      <c r="G20" t="s">
        <v>19</v>
      </c>
      <c r="H20" s="42" t="s">
        <v>20</v>
      </c>
      <c r="I20" s="42" t="s">
        <v>32</v>
      </c>
      <c r="J20">
        <v>700</v>
      </c>
      <c r="K20" s="2">
        <f t="shared" si="0"/>
        <v>0.7</v>
      </c>
      <c r="L20" s="2">
        <f t="shared" si="1"/>
        <v>4.1999999999999993</v>
      </c>
      <c r="M20" s="17">
        <v>6</v>
      </c>
      <c r="N20" t="s">
        <v>210</v>
      </c>
    </row>
    <row r="21" spans="1:14" x14ac:dyDescent="0.25">
      <c r="A21" s="1" t="s">
        <v>41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G21" t="s">
        <v>19</v>
      </c>
      <c r="H21" s="42" t="s">
        <v>20</v>
      </c>
      <c r="I21" s="42" t="s">
        <v>32</v>
      </c>
      <c r="J21">
        <v>700</v>
      </c>
      <c r="K21" s="2">
        <f t="shared" si="0"/>
        <v>0.7</v>
      </c>
      <c r="L21" s="2">
        <f t="shared" si="1"/>
        <v>4.1999999999999993</v>
      </c>
      <c r="M21" s="17">
        <v>6</v>
      </c>
      <c r="N21" t="s">
        <v>211</v>
      </c>
    </row>
    <row r="22" spans="1:14" x14ac:dyDescent="0.25">
      <c r="A22" s="1" t="s">
        <v>42</v>
      </c>
      <c r="B22" t="s">
        <v>14</v>
      </c>
      <c r="C22" t="s">
        <v>23</v>
      </c>
      <c r="D22" t="s">
        <v>16</v>
      </c>
      <c r="E22" t="s">
        <v>17</v>
      </c>
      <c r="F22" t="s">
        <v>18</v>
      </c>
      <c r="G22" t="s">
        <v>19</v>
      </c>
      <c r="H22" s="42" t="s">
        <v>20</v>
      </c>
      <c r="I22" s="42" t="s">
        <v>32</v>
      </c>
      <c r="J22">
        <v>700</v>
      </c>
      <c r="K22" s="2">
        <f t="shared" si="0"/>
        <v>0.7</v>
      </c>
      <c r="L22" s="2">
        <f t="shared" si="1"/>
        <v>2.8</v>
      </c>
      <c r="M22" s="17">
        <v>4</v>
      </c>
      <c r="N22" t="s">
        <v>212</v>
      </c>
    </row>
    <row r="23" spans="1:14" x14ac:dyDescent="0.25">
      <c r="A23" s="1" t="s">
        <v>43</v>
      </c>
      <c r="B23" t="s">
        <v>14</v>
      </c>
      <c r="C23" t="s">
        <v>23</v>
      </c>
      <c r="D23" t="s">
        <v>16</v>
      </c>
      <c r="E23" t="s">
        <v>17</v>
      </c>
      <c r="F23" t="s">
        <v>18</v>
      </c>
      <c r="G23" t="s">
        <v>19</v>
      </c>
      <c r="H23" s="42" t="s">
        <v>20</v>
      </c>
      <c r="I23" s="42" t="s">
        <v>32</v>
      </c>
      <c r="J23">
        <v>700</v>
      </c>
      <c r="K23" s="2">
        <f t="shared" si="0"/>
        <v>0.7</v>
      </c>
      <c r="L23" s="2">
        <f t="shared" si="1"/>
        <v>21</v>
      </c>
      <c r="M23" s="17">
        <v>30</v>
      </c>
      <c r="N23" t="s">
        <v>213</v>
      </c>
    </row>
    <row r="24" spans="1:14" x14ac:dyDescent="0.25">
      <c r="A24" s="1" t="s">
        <v>44</v>
      </c>
      <c r="B24" t="s">
        <v>14</v>
      </c>
      <c r="C24" t="s">
        <v>15</v>
      </c>
      <c r="D24" t="s">
        <v>16</v>
      </c>
      <c r="E24" t="s">
        <v>17</v>
      </c>
      <c r="F24" t="s">
        <v>18</v>
      </c>
      <c r="G24" t="s">
        <v>19</v>
      </c>
      <c r="H24" s="42" t="s">
        <v>20</v>
      </c>
      <c r="I24" s="42" t="s">
        <v>21</v>
      </c>
      <c r="J24">
        <v>500</v>
      </c>
      <c r="K24" s="2">
        <f t="shared" si="0"/>
        <v>0.5</v>
      </c>
      <c r="L24" s="2">
        <f t="shared" si="1"/>
        <v>4</v>
      </c>
      <c r="M24" s="17">
        <v>8</v>
      </c>
      <c r="N24" t="s">
        <v>214</v>
      </c>
    </row>
    <row r="25" spans="1:14" x14ac:dyDescent="0.25">
      <c r="A25" s="1" t="s">
        <v>45</v>
      </c>
      <c r="B25" t="s">
        <v>14</v>
      </c>
      <c r="C25" t="s">
        <v>23</v>
      </c>
      <c r="D25" t="s">
        <v>16</v>
      </c>
      <c r="E25" t="s">
        <v>17</v>
      </c>
      <c r="F25" t="s">
        <v>18</v>
      </c>
      <c r="G25" t="s">
        <v>19</v>
      </c>
      <c r="H25" s="42" t="s">
        <v>20</v>
      </c>
      <c r="I25" s="42" t="s">
        <v>32</v>
      </c>
      <c r="J25">
        <v>700</v>
      </c>
      <c r="K25" s="2">
        <f t="shared" si="0"/>
        <v>0.7</v>
      </c>
      <c r="L25" s="2">
        <f t="shared" si="1"/>
        <v>18.899999999999999</v>
      </c>
      <c r="M25" s="17">
        <v>27</v>
      </c>
      <c r="N25" t="s">
        <v>215</v>
      </c>
    </row>
    <row r="26" spans="1:14" x14ac:dyDescent="0.25">
      <c r="A26" s="1" t="s">
        <v>46</v>
      </c>
      <c r="B26" t="s">
        <v>14</v>
      </c>
      <c r="C26" t="s">
        <v>23</v>
      </c>
      <c r="D26" t="s">
        <v>16</v>
      </c>
      <c r="E26" t="s">
        <v>17</v>
      </c>
      <c r="F26" t="s">
        <v>18</v>
      </c>
      <c r="G26" t="s">
        <v>19</v>
      </c>
      <c r="H26" s="42" t="s">
        <v>20</v>
      </c>
      <c r="I26" s="42" t="s">
        <v>32</v>
      </c>
      <c r="J26">
        <v>700</v>
      </c>
      <c r="K26" s="2">
        <f t="shared" si="0"/>
        <v>0.7</v>
      </c>
      <c r="L26" s="2">
        <f t="shared" si="1"/>
        <v>210</v>
      </c>
      <c r="M26" s="17">
        <v>300</v>
      </c>
      <c r="N26" t="s">
        <v>216</v>
      </c>
    </row>
    <row r="27" spans="1:14" x14ac:dyDescent="0.25">
      <c r="A27" s="1" t="s">
        <v>47</v>
      </c>
      <c r="B27" t="s">
        <v>14</v>
      </c>
      <c r="C27" t="s">
        <v>23</v>
      </c>
      <c r="D27" t="s">
        <v>16</v>
      </c>
      <c r="E27" t="s">
        <v>17</v>
      </c>
      <c r="F27" t="s">
        <v>18</v>
      </c>
      <c r="G27" t="s">
        <v>19</v>
      </c>
      <c r="H27" s="42" t="s">
        <v>20</v>
      </c>
      <c r="I27" s="42" t="s">
        <v>21</v>
      </c>
      <c r="J27">
        <v>500</v>
      </c>
      <c r="K27" s="2">
        <f t="shared" si="0"/>
        <v>0.5</v>
      </c>
      <c r="L27" s="2">
        <f t="shared" si="1"/>
        <v>14</v>
      </c>
      <c r="M27" s="17">
        <v>28</v>
      </c>
      <c r="N27" t="s">
        <v>217</v>
      </c>
    </row>
    <row r="28" spans="1:14" x14ac:dyDescent="0.25">
      <c r="A28" s="1" t="s">
        <v>48</v>
      </c>
      <c r="B28" t="s">
        <v>14</v>
      </c>
      <c r="C28" t="s">
        <v>15</v>
      </c>
      <c r="D28" t="s">
        <v>16</v>
      </c>
      <c r="E28" t="s">
        <v>17</v>
      </c>
      <c r="F28" t="s">
        <v>18</v>
      </c>
      <c r="G28" t="s">
        <v>19</v>
      </c>
      <c r="H28" s="42" t="s">
        <v>20</v>
      </c>
      <c r="I28" s="42" t="s">
        <v>21</v>
      </c>
      <c r="J28">
        <v>500</v>
      </c>
      <c r="K28" s="2">
        <f t="shared" si="0"/>
        <v>0.5</v>
      </c>
      <c r="L28" s="2">
        <f t="shared" si="1"/>
        <v>14.5</v>
      </c>
      <c r="M28" s="17">
        <v>29</v>
      </c>
      <c r="N28" t="s">
        <v>218</v>
      </c>
    </row>
    <row r="29" spans="1:14" x14ac:dyDescent="0.25">
      <c r="A29" s="1" t="s">
        <v>49</v>
      </c>
      <c r="B29" t="s">
        <v>14</v>
      </c>
      <c r="C29" t="s">
        <v>23</v>
      </c>
      <c r="D29" t="s">
        <v>16</v>
      </c>
      <c r="E29" t="s">
        <v>50</v>
      </c>
      <c r="F29" t="s">
        <v>18</v>
      </c>
      <c r="G29" t="s">
        <v>19</v>
      </c>
      <c r="H29" s="42" t="s">
        <v>20</v>
      </c>
      <c r="I29" s="42" t="s">
        <v>51</v>
      </c>
      <c r="J29">
        <v>500</v>
      </c>
      <c r="K29" s="2">
        <f t="shared" si="0"/>
        <v>0.5</v>
      </c>
      <c r="L29" s="2">
        <f t="shared" si="1"/>
        <v>3</v>
      </c>
      <c r="M29" s="17">
        <v>6</v>
      </c>
      <c r="N29" t="s">
        <v>219</v>
      </c>
    </row>
    <row r="30" spans="1:14" x14ac:dyDescent="0.25">
      <c r="A30" s="1" t="s">
        <v>52</v>
      </c>
      <c r="B30" t="s">
        <v>14</v>
      </c>
      <c r="C30" t="s">
        <v>23</v>
      </c>
      <c r="D30" t="s">
        <v>16</v>
      </c>
      <c r="E30" t="s">
        <v>17</v>
      </c>
      <c r="F30" t="s">
        <v>18</v>
      </c>
      <c r="G30" t="s">
        <v>19</v>
      </c>
      <c r="H30" s="42" t="s">
        <v>20</v>
      </c>
      <c r="I30" s="42" t="s">
        <v>21</v>
      </c>
      <c r="J30">
        <v>500</v>
      </c>
      <c r="K30" s="2">
        <f t="shared" si="0"/>
        <v>0.5</v>
      </c>
      <c r="L30" s="2">
        <f t="shared" si="1"/>
        <v>8.5</v>
      </c>
      <c r="M30" s="17">
        <v>17</v>
      </c>
      <c r="N30" t="s">
        <v>220</v>
      </c>
    </row>
    <row r="31" spans="1:14" x14ac:dyDescent="0.25">
      <c r="A31" s="1" t="s">
        <v>53</v>
      </c>
      <c r="B31" t="s">
        <v>14</v>
      </c>
      <c r="C31" t="s">
        <v>54</v>
      </c>
      <c r="D31" t="s">
        <v>16</v>
      </c>
      <c r="E31" t="s">
        <v>17</v>
      </c>
      <c r="F31" t="s">
        <v>18</v>
      </c>
      <c r="G31" t="s">
        <v>19</v>
      </c>
      <c r="H31" s="42" t="s">
        <v>20</v>
      </c>
      <c r="I31" s="42" t="s">
        <v>21</v>
      </c>
      <c r="J31">
        <v>500</v>
      </c>
      <c r="K31" s="2">
        <f t="shared" si="0"/>
        <v>0.5</v>
      </c>
      <c r="L31" s="2">
        <f t="shared" si="1"/>
        <v>20.5</v>
      </c>
      <c r="M31" s="17">
        <v>41</v>
      </c>
      <c r="N31" t="s">
        <v>221</v>
      </c>
    </row>
    <row r="32" spans="1:14" x14ac:dyDescent="0.25">
      <c r="A32" s="1" t="s">
        <v>55</v>
      </c>
      <c r="B32" t="s">
        <v>14</v>
      </c>
      <c r="C32" t="s">
        <v>23</v>
      </c>
      <c r="D32" t="s">
        <v>16</v>
      </c>
      <c r="E32" t="s">
        <v>17</v>
      </c>
      <c r="F32" t="s">
        <v>18</v>
      </c>
      <c r="G32" t="s">
        <v>19</v>
      </c>
      <c r="H32" s="42" t="s">
        <v>20</v>
      </c>
      <c r="I32" s="42" t="s">
        <v>21</v>
      </c>
      <c r="J32">
        <v>500</v>
      </c>
      <c r="K32" s="2">
        <f t="shared" si="0"/>
        <v>0.5</v>
      </c>
      <c r="L32" s="2">
        <v>3</v>
      </c>
      <c r="M32" s="17">
        <v>6</v>
      </c>
      <c r="N32" t="s">
        <v>222</v>
      </c>
    </row>
    <row r="33" spans="1:14" x14ac:dyDescent="0.25">
      <c r="A33" s="1" t="s">
        <v>56</v>
      </c>
      <c r="B33" t="s">
        <v>14</v>
      </c>
      <c r="C33" t="s">
        <v>23</v>
      </c>
      <c r="D33" t="s">
        <v>57</v>
      </c>
      <c r="E33" t="s">
        <v>17</v>
      </c>
      <c r="F33" t="s">
        <v>18</v>
      </c>
      <c r="G33" t="s">
        <v>19</v>
      </c>
      <c r="H33" s="42" t="s">
        <v>20</v>
      </c>
      <c r="I33" s="42" t="s">
        <v>58</v>
      </c>
      <c r="J33">
        <v>400</v>
      </c>
      <c r="K33" s="2">
        <f t="shared" si="0"/>
        <v>0.4</v>
      </c>
      <c r="L33" s="2">
        <f t="shared" si="1"/>
        <v>3.2</v>
      </c>
      <c r="M33" s="17">
        <v>8</v>
      </c>
      <c r="N33" t="s">
        <v>223</v>
      </c>
    </row>
    <row r="34" spans="1:14" x14ac:dyDescent="0.25">
      <c r="A34" s="1" t="s">
        <v>59</v>
      </c>
      <c r="B34" t="s">
        <v>14</v>
      </c>
      <c r="C34" t="s">
        <v>23</v>
      </c>
      <c r="D34" t="s">
        <v>16</v>
      </c>
      <c r="E34" t="s">
        <v>17</v>
      </c>
      <c r="F34" t="s">
        <v>18</v>
      </c>
      <c r="G34" t="s">
        <v>19</v>
      </c>
      <c r="H34" s="42" t="s">
        <v>20</v>
      </c>
      <c r="I34" s="42" t="s">
        <v>32</v>
      </c>
      <c r="J34">
        <v>700</v>
      </c>
      <c r="K34" s="2">
        <f t="shared" si="0"/>
        <v>0.7</v>
      </c>
      <c r="L34" s="2">
        <f t="shared" si="1"/>
        <v>11.2</v>
      </c>
      <c r="M34" s="17">
        <v>16</v>
      </c>
      <c r="N34" t="s">
        <v>224</v>
      </c>
    </row>
    <row r="35" spans="1:14" x14ac:dyDescent="0.25">
      <c r="A35" s="1" t="s">
        <v>60</v>
      </c>
      <c r="B35" t="s">
        <v>14</v>
      </c>
      <c r="C35" t="s">
        <v>23</v>
      </c>
      <c r="D35" t="s">
        <v>16</v>
      </c>
      <c r="E35" t="s">
        <v>17</v>
      </c>
      <c r="F35" t="s">
        <v>18</v>
      </c>
      <c r="G35" t="s">
        <v>19</v>
      </c>
      <c r="H35" s="42" t="s">
        <v>20</v>
      </c>
      <c r="I35" s="42" t="s">
        <v>32</v>
      </c>
      <c r="J35">
        <v>700</v>
      </c>
      <c r="K35" s="2">
        <f t="shared" si="0"/>
        <v>0.7</v>
      </c>
      <c r="L35" s="2">
        <f t="shared" si="1"/>
        <v>83.3</v>
      </c>
      <c r="M35" s="17">
        <v>119</v>
      </c>
      <c r="N35" t="s">
        <v>225</v>
      </c>
    </row>
    <row r="36" spans="1:14" x14ac:dyDescent="0.25">
      <c r="A36" s="1" t="s">
        <v>61</v>
      </c>
      <c r="B36" t="s">
        <v>14</v>
      </c>
      <c r="C36" t="s">
        <v>23</v>
      </c>
      <c r="D36" t="s">
        <v>62</v>
      </c>
      <c r="E36" t="s">
        <v>17</v>
      </c>
      <c r="F36" t="s">
        <v>18</v>
      </c>
      <c r="G36" t="s">
        <v>19</v>
      </c>
      <c r="H36" s="42" t="s">
        <v>20</v>
      </c>
      <c r="I36" s="42" t="s">
        <v>32</v>
      </c>
      <c r="J36">
        <v>700</v>
      </c>
      <c r="K36" s="2">
        <f t="shared" si="0"/>
        <v>0.7</v>
      </c>
      <c r="L36" s="2">
        <f t="shared" si="1"/>
        <v>27.299999999999997</v>
      </c>
      <c r="M36" s="17">
        <v>39</v>
      </c>
      <c r="N36" t="s">
        <v>226</v>
      </c>
    </row>
    <row r="37" spans="1:14" x14ac:dyDescent="0.25">
      <c r="A37" s="1" t="s">
        <v>63</v>
      </c>
      <c r="B37" t="s">
        <v>14</v>
      </c>
      <c r="C37" t="s">
        <v>23</v>
      </c>
      <c r="D37" t="s">
        <v>64</v>
      </c>
      <c r="E37" t="s">
        <v>65</v>
      </c>
      <c r="F37" t="s">
        <v>18</v>
      </c>
      <c r="G37" t="s">
        <v>19</v>
      </c>
      <c r="H37" s="42" t="s">
        <v>20</v>
      </c>
      <c r="I37" s="42" t="s">
        <v>66</v>
      </c>
      <c r="J37">
        <v>700</v>
      </c>
      <c r="K37" s="2">
        <f t="shared" si="0"/>
        <v>0.7</v>
      </c>
      <c r="L37" s="2">
        <f t="shared" si="1"/>
        <v>7.6999999999999993</v>
      </c>
      <c r="M37" s="17">
        <v>11</v>
      </c>
      <c r="N37" t="s">
        <v>227</v>
      </c>
    </row>
    <row r="38" spans="1:14" x14ac:dyDescent="0.25">
      <c r="A38" s="1" t="s">
        <v>67</v>
      </c>
      <c r="B38" t="s">
        <v>14</v>
      </c>
      <c r="C38" t="s">
        <v>15</v>
      </c>
      <c r="D38" t="s">
        <v>16</v>
      </c>
      <c r="E38" t="s">
        <v>17</v>
      </c>
      <c r="F38" t="s">
        <v>18</v>
      </c>
      <c r="G38" t="s">
        <v>19</v>
      </c>
      <c r="H38" s="42" t="s">
        <v>20</v>
      </c>
      <c r="I38" s="42" t="s">
        <v>32</v>
      </c>
      <c r="J38">
        <v>700</v>
      </c>
      <c r="K38" s="2">
        <f t="shared" si="0"/>
        <v>0.7</v>
      </c>
      <c r="L38" s="2">
        <f t="shared" si="1"/>
        <v>42.699999999999996</v>
      </c>
      <c r="M38" s="17">
        <v>61</v>
      </c>
      <c r="N38" t="s">
        <v>228</v>
      </c>
    </row>
    <row r="39" spans="1:14" x14ac:dyDescent="0.25">
      <c r="A39" s="1" t="s">
        <v>68</v>
      </c>
      <c r="B39" t="s">
        <v>14</v>
      </c>
      <c r="C39" t="s">
        <v>15</v>
      </c>
      <c r="D39" t="s">
        <v>16</v>
      </c>
      <c r="E39" t="s">
        <v>17</v>
      </c>
      <c r="F39" t="s">
        <v>18</v>
      </c>
      <c r="G39" t="s">
        <v>19</v>
      </c>
      <c r="H39" s="42" t="s">
        <v>20</v>
      </c>
      <c r="I39" s="42" t="s">
        <v>32</v>
      </c>
      <c r="J39">
        <v>700</v>
      </c>
      <c r="K39" s="2">
        <f t="shared" si="0"/>
        <v>0.7</v>
      </c>
      <c r="L39" s="2">
        <f t="shared" si="1"/>
        <v>14</v>
      </c>
      <c r="M39" s="17">
        <v>20</v>
      </c>
      <c r="N39" t="s">
        <v>229</v>
      </c>
    </row>
    <row r="40" spans="1:14" x14ac:dyDescent="0.25">
      <c r="A40" s="1" t="s">
        <v>69</v>
      </c>
      <c r="B40" t="s">
        <v>14</v>
      </c>
      <c r="C40" t="s">
        <v>15</v>
      </c>
      <c r="D40" t="s">
        <v>16</v>
      </c>
      <c r="E40" t="s">
        <v>17</v>
      </c>
      <c r="F40" t="s">
        <v>18</v>
      </c>
      <c r="G40" t="s">
        <v>19</v>
      </c>
      <c r="H40" s="42" t="s">
        <v>20</v>
      </c>
      <c r="I40" s="42" t="s">
        <v>32</v>
      </c>
      <c r="J40">
        <v>700</v>
      </c>
      <c r="K40" s="2">
        <f t="shared" si="0"/>
        <v>0.7</v>
      </c>
      <c r="L40" s="2">
        <f t="shared" si="1"/>
        <v>192.5</v>
      </c>
      <c r="M40" s="17">
        <v>275</v>
      </c>
      <c r="N40" t="s">
        <v>230</v>
      </c>
    </row>
    <row r="41" spans="1:14" x14ac:dyDescent="0.25">
      <c r="A41" s="1" t="s">
        <v>70</v>
      </c>
      <c r="B41" t="s">
        <v>14</v>
      </c>
      <c r="C41" t="s">
        <v>15</v>
      </c>
      <c r="D41" t="s">
        <v>16</v>
      </c>
      <c r="E41" t="s">
        <v>17</v>
      </c>
      <c r="F41" t="s">
        <v>18</v>
      </c>
      <c r="G41" t="s">
        <v>19</v>
      </c>
      <c r="H41" s="42" t="s">
        <v>20</v>
      </c>
      <c r="I41" s="42" t="s">
        <v>32</v>
      </c>
      <c r="J41">
        <v>700</v>
      </c>
      <c r="K41" s="2">
        <f t="shared" si="0"/>
        <v>0.7</v>
      </c>
      <c r="L41" s="2">
        <f t="shared" si="1"/>
        <v>11.2</v>
      </c>
      <c r="M41" s="17">
        <v>16</v>
      </c>
      <c r="N41" t="s">
        <v>231</v>
      </c>
    </row>
    <row r="42" spans="1:14" x14ac:dyDescent="0.25">
      <c r="A42" s="1" t="s">
        <v>71</v>
      </c>
      <c r="B42" t="s">
        <v>14</v>
      </c>
      <c r="C42" t="s">
        <v>15</v>
      </c>
      <c r="D42" t="s">
        <v>16</v>
      </c>
      <c r="E42" t="s">
        <v>17</v>
      </c>
      <c r="F42" t="s">
        <v>18</v>
      </c>
      <c r="G42" t="s">
        <v>19</v>
      </c>
      <c r="H42" s="42" t="s">
        <v>20</v>
      </c>
      <c r="I42" s="42" t="s">
        <v>32</v>
      </c>
      <c r="J42">
        <v>700</v>
      </c>
      <c r="K42" s="2">
        <f t="shared" si="0"/>
        <v>0.7</v>
      </c>
      <c r="L42" s="2">
        <f t="shared" si="1"/>
        <v>13.299999999999999</v>
      </c>
      <c r="M42" s="17">
        <v>19</v>
      </c>
      <c r="N42" t="s">
        <v>232</v>
      </c>
    </row>
    <row r="43" spans="1:14" x14ac:dyDescent="0.25">
      <c r="A43" s="1" t="s">
        <v>72</v>
      </c>
      <c r="B43" t="s">
        <v>14</v>
      </c>
      <c r="C43" t="s">
        <v>23</v>
      </c>
      <c r="D43" t="s">
        <v>16</v>
      </c>
      <c r="E43" t="s">
        <v>17</v>
      </c>
      <c r="F43" t="s">
        <v>18</v>
      </c>
      <c r="G43" t="s">
        <v>19</v>
      </c>
      <c r="H43" s="42" t="s">
        <v>20</v>
      </c>
      <c r="I43" s="42" t="s">
        <v>32</v>
      </c>
      <c r="J43">
        <v>700</v>
      </c>
      <c r="K43" s="2">
        <f t="shared" si="0"/>
        <v>0.7</v>
      </c>
      <c r="L43" s="2">
        <f t="shared" si="1"/>
        <v>141.39999999999998</v>
      </c>
      <c r="M43" s="17">
        <v>202</v>
      </c>
      <c r="N43" t="s">
        <v>233</v>
      </c>
    </row>
    <row r="44" spans="1:14" x14ac:dyDescent="0.25">
      <c r="A44" s="1" t="s">
        <v>73</v>
      </c>
      <c r="B44" t="s">
        <v>14</v>
      </c>
      <c r="C44" t="s">
        <v>23</v>
      </c>
      <c r="D44" t="s">
        <v>16</v>
      </c>
      <c r="E44" t="s">
        <v>17</v>
      </c>
      <c r="F44" t="s">
        <v>18</v>
      </c>
      <c r="G44" t="s">
        <v>19</v>
      </c>
      <c r="H44" s="42" t="s">
        <v>20</v>
      </c>
      <c r="I44" s="42" t="s">
        <v>32</v>
      </c>
      <c r="J44">
        <v>700</v>
      </c>
      <c r="K44" s="2">
        <f t="shared" si="0"/>
        <v>0.7</v>
      </c>
      <c r="L44" s="2">
        <f t="shared" si="1"/>
        <v>16.799999999999997</v>
      </c>
      <c r="M44" s="17">
        <v>24</v>
      </c>
      <c r="N44" t="s">
        <v>234</v>
      </c>
    </row>
    <row r="45" spans="1:14" x14ac:dyDescent="0.25">
      <c r="A45" s="1" t="s">
        <v>74</v>
      </c>
      <c r="B45" t="s">
        <v>14</v>
      </c>
      <c r="C45" t="s">
        <v>75</v>
      </c>
      <c r="D45" t="s">
        <v>16</v>
      </c>
      <c r="E45" t="s">
        <v>76</v>
      </c>
      <c r="F45" t="s">
        <v>18</v>
      </c>
      <c r="G45" t="s">
        <v>19</v>
      </c>
      <c r="H45" s="42" t="s">
        <v>20</v>
      </c>
      <c r="I45" s="42" t="s">
        <v>77</v>
      </c>
      <c r="J45">
        <v>700</v>
      </c>
      <c r="K45" s="2">
        <f t="shared" si="0"/>
        <v>0.7</v>
      </c>
      <c r="L45" s="2">
        <f t="shared" si="1"/>
        <v>453.59999999999997</v>
      </c>
      <c r="M45" s="17">
        <v>648</v>
      </c>
      <c r="N45" t="s">
        <v>235</v>
      </c>
    </row>
    <row r="46" spans="1:14" x14ac:dyDescent="0.25">
      <c r="A46" s="1" t="s">
        <v>78</v>
      </c>
      <c r="B46" t="s">
        <v>14</v>
      </c>
      <c r="C46" t="s">
        <v>75</v>
      </c>
      <c r="D46" t="s">
        <v>16</v>
      </c>
      <c r="E46" t="s">
        <v>76</v>
      </c>
      <c r="F46" t="s">
        <v>18</v>
      </c>
      <c r="G46" t="s">
        <v>19</v>
      </c>
      <c r="H46" s="42" t="s">
        <v>20</v>
      </c>
      <c r="I46" s="42" t="s">
        <v>77</v>
      </c>
      <c r="J46">
        <v>700</v>
      </c>
      <c r="K46" s="2">
        <f t="shared" si="0"/>
        <v>0.7</v>
      </c>
      <c r="L46" s="2">
        <f t="shared" si="1"/>
        <v>342.29999999999995</v>
      </c>
      <c r="M46" s="17">
        <v>489</v>
      </c>
      <c r="N46" t="s">
        <v>236</v>
      </c>
    </row>
    <row r="47" spans="1:14" x14ac:dyDescent="0.25">
      <c r="A47" s="1" t="s">
        <v>79</v>
      </c>
      <c r="B47" t="s">
        <v>14</v>
      </c>
      <c r="C47" t="s">
        <v>15</v>
      </c>
      <c r="D47" t="s">
        <v>62</v>
      </c>
      <c r="E47" t="s">
        <v>17</v>
      </c>
      <c r="F47" t="s">
        <v>80</v>
      </c>
      <c r="G47" t="s">
        <v>81</v>
      </c>
      <c r="H47" s="42" t="s">
        <v>20</v>
      </c>
      <c r="I47" s="42" t="s">
        <v>82</v>
      </c>
      <c r="J47">
        <v>700</v>
      </c>
      <c r="K47" s="2">
        <f t="shared" si="0"/>
        <v>0.7</v>
      </c>
      <c r="L47" s="2">
        <f t="shared" si="1"/>
        <v>4.8999999999999995</v>
      </c>
      <c r="M47" s="17">
        <v>7</v>
      </c>
      <c r="N47" t="s">
        <v>237</v>
      </c>
    </row>
    <row r="48" spans="1:14" x14ac:dyDescent="0.25">
      <c r="A48" s="1" t="s">
        <v>83</v>
      </c>
      <c r="B48" t="s">
        <v>14</v>
      </c>
      <c r="C48" t="s">
        <v>15</v>
      </c>
      <c r="D48" t="s">
        <v>62</v>
      </c>
      <c r="E48" t="s">
        <v>50</v>
      </c>
      <c r="F48" t="s">
        <v>80</v>
      </c>
      <c r="G48" t="s">
        <v>81</v>
      </c>
      <c r="H48" s="42" t="s">
        <v>20</v>
      </c>
      <c r="I48" s="42" t="s">
        <v>66</v>
      </c>
      <c r="J48">
        <v>700</v>
      </c>
      <c r="K48" s="2">
        <f t="shared" si="0"/>
        <v>0.7</v>
      </c>
      <c r="L48" s="2">
        <f t="shared" si="1"/>
        <v>2.8</v>
      </c>
      <c r="M48" s="17">
        <v>4</v>
      </c>
      <c r="N48" t="s">
        <v>238</v>
      </c>
    </row>
    <row r="49" spans="1:14" x14ac:dyDescent="0.25">
      <c r="A49" s="1" t="s">
        <v>84</v>
      </c>
      <c r="B49" t="s">
        <v>14</v>
      </c>
      <c r="C49" t="s">
        <v>15</v>
      </c>
      <c r="D49" t="s">
        <v>62</v>
      </c>
      <c r="E49" t="s">
        <v>50</v>
      </c>
      <c r="F49" t="s">
        <v>80</v>
      </c>
      <c r="G49" t="s">
        <v>81</v>
      </c>
      <c r="H49" s="42" t="s">
        <v>20</v>
      </c>
      <c r="I49" s="42" t="s">
        <v>66</v>
      </c>
      <c r="J49">
        <v>700</v>
      </c>
      <c r="K49" s="2">
        <f t="shared" si="0"/>
        <v>0.7</v>
      </c>
      <c r="L49" s="2">
        <f t="shared" si="1"/>
        <v>4.8999999999999995</v>
      </c>
      <c r="M49" s="17">
        <v>7</v>
      </c>
      <c r="N49" t="s">
        <v>239</v>
      </c>
    </row>
    <row r="50" spans="1:14" x14ac:dyDescent="0.25">
      <c r="A50" s="1" t="s">
        <v>85</v>
      </c>
      <c r="B50" t="s">
        <v>14</v>
      </c>
      <c r="C50" t="s">
        <v>15</v>
      </c>
      <c r="D50" t="s">
        <v>62</v>
      </c>
      <c r="E50" t="s">
        <v>50</v>
      </c>
      <c r="F50" t="s">
        <v>80</v>
      </c>
      <c r="G50" t="s">
        <v>81</v>
      </c>
      <c r="H50" s="42" t="s">
        <v>20</v>
      </c>
      <c r="I50" s="42" t="s">
        <v>66</v>
      </c>
      <c r="J50">
        <v>700</v>
      </c>
      <c r="K50" s="2">
        <f t="shared" si="0"/>
        <v>0.7</v>
      </c>
      <c r="L50" s="2">
        <f t="shared" si="1"/>
        <v>2.8</v>
      </c>
      <c r="M50" s="17">
        <v>4</v>
      </c>
      <c r="N50" t="s">
        <v>240</v>
      </c>
    </row>
    <row r="51" spans="1:14" x14ac:dyDescent="0.25">
      <c r="A51" s="1" t="s">
        <v>86</v>
      </c>
      <c r="B51" t="s">
        <v>14</v>
      </c>
      <c r="C51" t="s">
        <v>15</v>
      </c>
      <c r="D51" t="s">
        <v>62</v>
      </c>
      <c r="E51" t="s">
        <v>50</v>
      </c>
      <c r="F51" t="s">
        <v>80</v>
      </c>
      <c r="G51" t="s">
        <v>81</v>
      </c>
      <c r="H51" s="42" t="s">
        <v>20</v>
      </c>
      <c r="I51" s="42" t="s">
        <v>66</v>
      </c>
      <c r="J51">
        <v>700</v>
      </c>
      <c r="K51" s="2">
        <f t="shared" si="0"/>
        <v>0.7</v>
      </c>
      <c r="L51" s="2">
        <f t="shared" si="1"/>
        <v>5.6</v>
      </c>
      <c r="M51" s="17">
        <v>8</v>
      </c>
      <c r="N51" t="s">
        <v>241</v>
      </c>
    </row>
    <row r="52" spans="1:14" x14ac:dyDescent="0.25">
      <c r="A52" s="1" t="s">
        <v>87</v>
      </c>
      <c r="B52" t="s">
        <v>14</v>
      </c>
      <c r="C52" t="s">
        <v>15</v>
      </c>
      <c r="D52" t="s">
        <v>16</v>
      </c>
      <c r="E52" t="s">
        <v>17</v>
      </c>
      <c r="F52" t="s">
        <v>80</v>
      </c>
      <c r="G52" t="s">
        <v>81</v>
      </c>
      <c r="H52" s="42" t="s">
        <v>20</v>
      </c>
      <c r="I52" s="42" t="s">
        <v>32</v>
      </c>
      <c r="J52">
        <v>1400</v>
      </c>
      <c r="K52" s="2">
        <f t="shared" si="0"/>
        <v>1.4</v>
      </c>
      <c r="L52" s="2">
        <f t="shared" si="1"/>
        <v>53.199999999999996</v>
      </c>
      <c r="M52" s="17">
        <v>38</v>
      </c>
      <c r="N52" t="s">
        <v>242</v>
      </c>
    </row>
    <row r="53" spans="1:14" x14ac:dyDescent="0.25">
      <c r="A53" s="1" t="s">
        <v>88</v>
      </c>
      <c r="B53" t="s">
        <v>14</v>
      </c>
      <c r="C53" t="s">
        <v>89</v>
      </c>
      <c r="D53" t="s">
        <v>62</v>
      </c>
      <c r="E53" t="s">
        <v>17</v>
      </c>
      <c r="F53" t="s">
        <v>80</v>
      </c>
      <c r="G53" t="s">
        <v>81</v>
      </c>
      <c r="H53" s="42" t="s">
        <v>20</v>
      </c>
      <c r="I53" s="42" t="s">
        <v>32</v>
      </c>
      <c r="J53">
        <v>1400</v>
      </c>
      <c r="K53" s="2">
        <f t="shared" si="0"/>
        <v>1.4</v>
      </c>
      <c r="L53" s="2">
        <f t="shared" si="1"/>
        <v>39.199999999999996</v>
      </c>
      <c r="M53" s="17">
        <v>28</v>
      </c>
      <c r="N53" t="s">
        <v>243</v>
      </c>
    </row>
    <row r="54" spans="1:14" x14ac:dyDescent="0.25">
      <c r="A54" s="1" t="s">
        <v>90</v>
      </c>
      <c r="B54" t="s">
        <v>14</v>
      </c>
      <c r="C54" t="s">
        <v>91</v>
      </c>
      <c r="D54" t="s">
        <v>16</v>
      </c>
      <c r="E54" t="s">
        <v>17</v>
      </c>
      <c r="F54" t="s">
        <v>80</v>
      </c>
      <c r="G54" t="s">
        <v>81</v>
      </c>
      <c r="H54" s="42" t="s">
        <v>20</v>
      </c>
      <c r="I54" s="42" t="s">
        <v>32</v>
      </c>
      <c r="J54">
        <v>1300</v>
      </c>
      <c r="K54" s="2">
        <f t="shared" si="0"/>
        <v>1.3</v>
      </c>
      <c r="L54" s="2">
        <f t="shared" si="1"/>
        <v>299</v>
      </c>
      <c r="M54" s="17">
        <v>230</v>
      </c>
      <c r="N54" t="s">
        <v>244</v>
      </c>
    </row>
    <row r="55" spans="1:14" x14ac:dyDescent="0.25">
      <c r="A55" s="1" t="s">
        <v>92</v>
      </c>
      <c r="B55" t="s">
        <v>14</v>
      </c>
      <c r="C55" t="s">
        <v>15</v>
      </c>
      <c r="D55" t="s">
        <v>62</v>
      </c>
      <c r="E55" t="s">
        <v>17</v>
      </c>
      <c r="F55" t="s">
        <v>80</v>
      </c>
      <c r="G55" t="s">
        <v>81</v>
      </c>
      <c r="H55" s="42" t="s">
        <v>20</v>
      </c>
      <c r="I55" s="42" t="s">
        <v>32</v>
      </c>
      <c r="J55">
        <v>1400</v>
      </c>
      <c r="K55" s="2">
        <f t="shared" si="0"/>
        <v>1.4</v>
      </c>
      <c r="L55" s="2">
        <f t="shared" si="1"/>
        <v>365.4</v>
      </c>
      <c r="M55" s="17">
        <v>261</v>
      </c>
      <c r="N55" t="s">
        <v>245</v>
      </c>
    </row>
    <row r="56" spans="1:14" x14ac:dyDescent="0.25">
      <c r="A56" s="1" t="s">
        <v>93</v>
      </c>
      <c r="B56" t="s">
        <v>14</v>
      </c>
      <c r="C56" t="s">
        <v>15</v>
      </c>
      <c r="D56" t="s">
        <v>62</v>
      </c>
      <c r="E56" t="s">
        <v>17</v>
      </c>
      <c r="F56" t="s">
        <v>80</v>
      </c>
      <c r="G56" t="s">
        <v>81</v>
      </c>
      <c r="H56" s="42" t="s">
        <v>20</v>
      </c>
      <c r="I56" s="42" t="s">
        <v>32</v>
      </c>
      <c r="J56">
        <v>1300</v>
      </c>
      <c r="K56" s="2">
        <f t="shared" si="0"/>
        <v>1.3</v>
      </c>
      <c r="L56" s="2">
        <f t="shared" si="1"/>
        <v>591.5</v>
      </c>
      <c r="M56" s="17">
        <v>455</v>
      </c>
      <c r="N56" t="s">
        <v>246</v>
      </c>
    </row>
    <row r="57" spans="1:14" x14ac:dyDescent="0.25">
      <c r="A57" s="1" t="s">
        <v>94</v>
      </c>
      <c r="B57" t="s">
        <v>14</v>
      </c>
      <c r="C57" t="s">
        <v>15</v>
      </c>
      <c r="D57" t="s">
        <v>62</v>
      </c>
      <c r="E57" t="s">
        <v>17</v>
      </c>
      <c r="F57" t="s">
        <v>80</v>
      </c>
      <c r="G57" t="s">
        <v>81</v>
      </c>
      <c r="H57" s="42" t="s">
        <v>20</v>
      </c>
      <c r="I57" s="42" t="s">
        <v>32</v>
      </c>
      <c r="J57">
        <v>1300</v>
      </c>
      <c r="K57" s="2">
        <f t="shared" si="0"/>
        <v>1.3</v>
      </c>
      <c r="L57" s="2">
        <f t="shared" si="1"/>
        <v>10.4</v>
      </c>
      <c r="M57" s="17">
        <v>8</v>
      </c>
      <c r="N57" t="s">
        <v>247</v>
      </c>
    </row>
    <row r="58" spans="1:14" x14ac:dyDescent="0.25">
      <c r="A58" s="1" t="s">
        <v>95</v>
      </c>
      <c r="B58" t="s">
        <v>14</v>
      </c>
      <c r="C58" t="s">
        <v>54</v>
      </c>
      <c r="D58" t="s">
        <v>62</v>
      </c>
      <c r="E58" t="s">
        <v>17</v>
      </c>
      <c r="F58" t="s">
        <v>80</v>
      </c>
      <c r="G58" t="s">
        <v>81</v>
      </c>
      <c r="H58" s="42" t="s">
        <v>20</v>
      </c>
      <c r="I58" s="42" t="s">
        <v>32</v>
      </c>
      <c r="J58">
        <v>1400</v>
      </c>
      <c r="K58" s="2">
        <f t="shared" si="0"/>
        <v>1.4</v>
      </c>
      <c r="L58" s="2">
        <f t="shared" si="1"/>
        <v>32.199999999999996</v>
      </c>
      <c r="M58" s="17">
        <v>23</v>
      </c>
      <c r="N58" t="s">
        <v>248</v>
      </c>
    </row>
    <row r="59" spans="1:14" x14ac:dyDescent="0.25">
      <c r="A59" s="1" t="s">
        <v>96</v>
      </c>
      <c r="B59" t="s">
        <v>14</v>
      </c>
      <c r="C59" t="s">
        <v>89</v>
      </c>
      <c r="D59" t="s">
        <v>16</v>
      </c>
      <c r="E59" t="s">
        <v>17</v>
      </c>
      <c r="F59" t="s">
        <v>80</v>
      </c>
      <c r="G59" t="s">
        <v>81</v>
      </c>
      <c r="H59" s="42" t="s">
        <v>20</v>
      </c>
      <c r="I59" s="42" t="s">
        <v>82</v>
      </c>
      <c r="J59">
        <v>700</v>
      </c>
      <c r="K59" s="2">
        <f t="shared" si="0"/>
        <v>0.7</v>
      </c>
      <c r="L59" s="2">
        <f t="shared" si="1"/>
        <v>3.5</v>
      </c>
      <c r="M59" s="17">
        <v>5</v>
      </c>
      <c r="N59" t="s">
        <v>249</v>
      </c>
    </row>
    <row r="60" spans="1:14" x14ac:dyDescent="0.25">
      <c r="A60" s="1" t="s">
        <v>97</v>
      </c>
      <c r="B60" t="s">
        <v>14</v>
      </c>
      <c r="C60" t="s">
        <v>15</v>
      </c>
      <c r="D60" t="s">
        <v>62</v>
      </c>
      <c r="E60" t="s">
        <v>17</v>
      </c>
      <c r="F60" t="s">
        <v>80</v>
      </c>
      <c r="G60" t="s">
        <v>81</v>
      </c>
      <c r="H60" s="42" t="s">
        <v>20</v>
      </c>
      <c r="I60" s="42" t="s">
        <v>32</v>
      </c>
      <c r="J60">
        <v>1400</v>
      </c>
      <c r="K60" s="2">
        <f t="shared" si="0"/>
        <v>1.4</v>
      </c>
      <c r="L60" s="2">
        <f t="shared" si="1"/>
        <v>91</v>
      </c>
      <c r="M60" s="17">
        <v>65</v>
      </c>
      <c r="N60" t="s">
        <v>250</v>
      </c>
    </row>
    <row r="61" spans="1:14" x14ac:dyDescent="0.25">
      <c r="A61" s="1" t="s">
        <v>98</v>
      </c>
      <c r="B61" t="s">
        <v>14</v>
      </c>
      <c r="C61" t="s">
        <v>54</v>
      </c>
      <c r="D61" t="s">
        <v>62</v>
      </c>
      <c r="E61" t="s">
        <v>17</v>
      </c>
      <c r="F61" t="s">
        <v>80</v>
      </c>
      <c r="G61" t="s">
        <v>81</v>
      </c>
      <c r="H61" s="42" t="s">
        <v>20</v>
      </c>
      <c r="I61" s="42" t="s">
        <v>32</v>
      </c>
      <c r="J61">
        <v>1400</v>
      </c>
      <c r="K61" s="2">
        <f t="shared" si="0"/>
        <v>1.4</v>
      </c>
      <c r="L61" s="2">
        <f t="shared" si="1"/>
        <v>46.199999999999996</v>
      </c>
      <c r="M61" s="17">
        <v>33</v>
      </c>
      <c r="N61" t="s">
        <v>251</v>
      </c>
    </row>
    <row r="62" spans="1:14" x14ac:dyDescent="0.25">
      <c r="A62" s="1" t="s">
        <v>99</v>
      </c>
      <c r="B62" t="s">
        <v>14</v>
      </c>
      <c r="C62" t="s">
        <v>23</v>
      </c>
      <c r="D62" t="s">
        <v>16</v>
      </c>
      <c r="E62" t="s">
        <v>17</v>
      </c>
      <c r="F62" t="s">
        <v>80</v>
      </c>
      <c r="G62" t="s">
        <v>81</v>
      </c>
      <c r="H62" s="42" t="s">
        <v>20</v>
      </c>
      <c r="I62" s="42" t="s">
        <v>32</v>
      </c>
      <c r="J62">
        <v>1400</v>
      </c>
      <c r="K62" s="2">
        <f t="shared" si="0"/>
        <v>1.4</v>
      </c>
      <c r="L62" s="2">
        <f t="shared" si="1"/>
        <v>274.39999999999998</v>
      </c>
      <c r="M62" s="17">
        <v>196</v>
      </c>
      <c r="N62" t="s">
        <v>252</v>
      </c>
    </row>
    <row r="63" spans="1:14" x14ac:dyDescent="0.25">
      <c r="A63" s="1" t="s">
        <v>100</v>
      </c>
      <c r="B63" t="s">
        <v>14</v>
      </c>
      <c r="C63" t="s">
        <v>75</v>
      </c>
      <c r="D63" t="s">
        <v>16</v>
      </c>
      <c r="E63" t="s">
        <v>17</v>
      </c>
      <c r="F63" t="s">
        <v>80</v>
      </c>
      <c r="G63" t="s">
        <v>81</v>
      </c>
      <c r="H63" s="42" t="s">
        <v>20</v>
      </c>
      <c r="I63" s="42" t="s">
        <v>32</v>
      </c>
      <c r="J63">
        <v>1400</v>
      </c>
      <c r="K63" s="2">
        <f t="shared" si="0"/>
        <v>1.4</v>
      </c>
      <c r="L63" s="2">
        <f t="shared" si="1"/>
        <v>295.39999999999998</v>
      </c>
      <c r="M63" s="17">
        <v>211</v>
      </c>
      <c r="N63" t="s">
        <v>253</v>
      </c>
    </row>
    <row r="64" spans="1:14" x14ac:dyDescent="0.25">
      <c r="A64" s="1" t="s">
        <v>101</v>
      </c>
      <c r="B64" t="s">
        <v>14</v>
      </c>
      <c r="C64" t="s">
        <v>15</v>
      </c>
      <c r="D64" t="s">
        <v>16</v>
      </c>
      <c r="E64" t="s">
        <v>17</v>
      </c>
      <c r="F64" t="s">
        <v>80</v>
      </c>
      <c r="G64" t="s">
        <v>81</v>
      </c>
      <c r="H64" s="42" t="s">
        <v>20</v>
      </c>
      <c r="I64" s="42" t="s">
        <v>32</v>
      </c>
      <c r="J64">
        <v>1400</v>
      </c>
      <c r="K64" s="2">
        <f t="shared" si="0"/>
        <v>1.4</v>
      </c>
      <c r="L64" s="2">
        <f t="shared" si="1"/>
        <v>428.4</v>
      </c>
      <c r="M64" s="17">
        <v>306</v>
      </c>
      <c r="N64" t="s">
        <v>254</v>
      </c>
    </row>
    <row r="65" spans="1:14" x14ac:dyDescent="0.25">
      <c r="A65" s="1" t="s">
        <v>102</v>
      </c>
      <c r="B65" t="s">
        <v>14</v>
      </c>
      <c r="C65" t="s">
        <v>54</v>
      </c>
      <c r="D65" t="s">
        <v>62</v>
      </c>
      <c r="E65" t="s">
        <v>17</v>
      </c>
      <c r="F65" t="s">
        <v>80</v>
      </c>
      <c r="G65" t="s">
        <v>81</v>
      </c>
      <c r="H65" s="42" t="s">
        <v>20</v>
      </c>
      <c r="I65" s="42" t="s">
        <v>32</v>
      </c>
      <c r="J65">
        <v>1400</v>
      </c>
      <c r="K65" s="2">
        <f t="shared" si="0"/>
        <v>1.4</v>
      </c>
      <c r="L65" s="2">
        <f t="shared" si="1"/>
        <v>46.199999999999996</v>
      </c>
      <c r="M65" s="17">
        <v>33</v>
      </c>
      <c r="N65" t="s">
        <v>255</v>
      </c>
    </row>
    <row r="66" spans="1:14" x14ac:dyDescent="0.25">
      <c r="A66" s="1" t="s">
        <v>103</v>
      </c>
      <c r="B66" t="s">
        <v>14</v>
      </c>
      <c r="C66" t="s">
        <v>15</v>
      </c>
      <c r="D66" t="s">
        <v>62</v>
      </c>
      <c r="E66" t="s">
        <v>17</v>
      </c>
      <c r="F66" t="s">
        <v>80</v>
      </c>
      <c r="G66" t="s">
        <v>81</v>
      </c>
      <c r="H66" s="42" t="s">
        <v>20</v>
      </c>
      <c r="I66" s="42" t="s">
        <v>32</v>
      </c>
      <c r="J66">
        <v>1400</v>
      </c>
      <c r="K66" s="2">
        <f t="shared" si="0"/>
        <v>1.4</v>
      </c>
      <c r="L66" s="2">
        <f t="shared" si="1"/>
        <v>471.79999999999995</v>
      </c>
      <c r="M66" s="17">
        <v>337</v>
      </c>
      <c r="N66" t="s">
        <v>256</v>
      </c>
    </row>
    <row r="67" spans="1:14" x14ac:dyDescent="0.25">
      <c r="A67" s="1" t="s">
        <v>104</v>
      </c>
      <c r="B67" t="s">
        <v>14</v>
      </c>
      <c r="C67" t="s">
        <v>15</v>
      </c>
      <c r="D67" t="s">
        <v>62</v>
      </c>
      <c r="E67" t="s">
        <v>17</v>
      </c>
      <c r="F67" t="s">
        <v>80</v>
      </c>
      <c r="G67" t="s">
        <v>81</v>
      </c>
      <c r="H67" s="42" t="s">
        <v>20</v>
      </c>
      <c r="I67" s="42" t="s">
        <v>32</v>
      </c>
      <c r="J67">
        <v>1400</v>
      </c>
      <c r="K67" s="2">
        <f t="shared" si="0"/>
        <v>1.4</v>
      </c>
      <c r="L67" s="2">
        <f t="shared" si="1"/>
        <v>246.39999999999998</v>
      </c>
      <c r="M67" s="17">
        <v>176</v>
      </c>
      <c r="N67" t="s">
        <v>257</v>
      </c>
    </row>
    <row r="68" spans="1:14" x14ac:dyDescent="0.25">
      <c r="A68" s="1" t="s">
        <v>105</v>
      </c>
      <c r="B68" t="s">
        <v>14</v>
      </c>
      <c r="C68" t="s">
        <v>15</v>
      </c>
      <c r="D68" t="s">
        <v>16</v>
      </c>
      <c r="E68" t="s">
        <v>17</v>
      </c>
      <c r="F68" t="s">
        <v>80</v>
      </c>
      <c r="G68" t="s">
        <v>81</v>
      </c>
      <c r="H68" s="42" t="s">
        <v>20</v>
      </c>
      <c r="I68" s="42" t="s">
        <v>32</v>
      </c>
      <c r="J68">
        <v>1400</v>
      </c>
      <c r="K68" s="2">
        <f t="shared" si="0"/>
        <v>1.4</v>
      </c>
      <c r="L68" s="2">
        <f t="shared" si="1"/>
        <v>51.8</v>
      </c>
      <c r="M68" s="17">
        <v>37</v>
      </c>
      <c r="N68" t="s">
        <v>258</v>
      </c>
    </row>
    <row r="69" spans="1:14" x14ac:dyDescent="0.25">
      <c r="A69" s="1" t="s">
        <v>106</v>
      </c>
      <c r="B69" t="s">
        <v>14</v>
      </c>
      <c r="C69" t="s">
        <v>15</v>
      </c>
      <c r="D69" t="s">
        <v>62</v>
      </c>
      <c r="E69" t="s">
        <v>17</v>
      </c>
      <c r="F69" t="s">
        <v>80</v>
      </c>
      <c r="G69" t="s">
        <v>81</v>
      </c>
      <c r="H69" s="42" t="s">
        <v>20</v>
      </c>
      <c r="I69" s="42" t="s">
        <v>32</v>
      </c>
      <c r="J69">
        <v>1400</v>
      </c>
      <c r="K69" s="2">
        <f t="shared" ref="K69:K126" si="2">J69/1000</f>
        <v>1.4</v>
      </c>
      <c r="L69" s="2">
        <f t="shared" ref="L69:L126" si="3">K69*M69</f>
        <v>203</v>
      </c>
      <c r="M69" s="17">
        <v>145</v>
      </c>
      <c r="N69" t="s">
        <v>259</v>
      </c>
    </row>
    <row r="70" spans="1:14" x14ac:dyDescent="0.25">
      <c r="A70" s="1" t="s">
        <v>107</v>
      </c>
      <c r="B70" t="s">
        <v>14</v>
      </c>
      <c r="C70" t="s">
        <v>15</v>
      </c>
      <c r="D70" t="s">
        <v>16</v>
      </c>
      <c r="E70" t="s">
        <v>17</v>
      </c>
      <c r="F70" t="s">
        <v>80</v>
      </c>
      <c r="G70" t="s">
        <v>81</v>
      </c>
      <c r="H70" s="42" t="s">
        <v>20</v>
      </c>
      <c r="I70" s="42" t="s">
        <v>32</v>
      </c>
      <c r="J70">
        <v>1400</v>
      </c>
      <c r="K70" s="2">
        <f t="shared" si="2"/>
        <v>1.4</v>
      </c>
      <c r="L70" s="2">
        <f t="shared" si="3"/>
        <v>569.79999999999995</v>
      </c>
      <c r="M70" s="17">
        <v>407</v>
      </c>
      <c r="N70" t="s">
        <v>260</v>
      </c>
    </row>
    <row r="71" spans="1:14" x14ac:dyDescent="0.25">
      <c r="A71" s="1" t="s">
        <v>108</v>
      </c>
      <c r="B71" t="s">
        <v>14</v>
      </c>
      <c r="C71" t="s">
        <v>89</v>
      </c>
      <c r="D71" t="s">
        <v>62</v>
      </c>
      <c r="E71" t="s">
        <v>17</v>
      </c>
      <c r="F71" t="s">
        <v>80</v>
      </c>
      <c r="G71" t="s">
        <v>81</v>
      </c>
      <c r="H71" s="42" t="s">
        <v>20</v>
      </c>
      <c r="I71" s="42" t="s">
        <v>32</v>
      </c>
      <c r="J71">
        <v>1400</v>
      </c>
      <c r="K71" s="2">
        <f t="shared" si="2"/>
        <v>1.4</v>
      </c>
      <c r="L71" s="2">
        <f t="shared" si="3"/>
        <v>12.6</v>
      </c>
      <c r="M71" s="17">
        <v>9</v>
      </c>
      <c r="N71" t="s">
        <v>261</v>
      </c>
    </row>
    <row r="72" spans="1:14" x14ac:dyDescent="0.25">
      <c r="A72" s="1" t="s">
        <v>109</v>
      </c>
      <c r="B72" t="s">
        <v>14</v>
      </c>
      <c r="C72" t="s">
        <v>110</v>
      </c>
      <c r="D72" t="s">
        <v>111</v>
      </c>
      <c r="E72" t="s">
        <v>112</v>
      </c>
      <c r="F72" t="s">
        <v>80</v>
      </c>
      <c r="G72" t="s">
        <v>81</v>
      </c>
      <c r="H72" s="42" t="s">
        <v>113</v>
      </c>
      <c r="I72" s="42" t="s">
        <v>114</v>
      </c>
      <c r="J72">
        <v>1400</v>
      </c>
      <c r="K72" s="2">
        <f t="shared" si="2"/>
        <v>1.4</v>
      </c>
      <c r="L72" s="2">
        <f t="shared" si="3"/>
        <v>84</v>
      </c>
      <c r="M72" s="17">
        <v>60</v>
      </c>
      <c r="N72" t="s">
        <v>262</v>
      </c>
    </row>
    <row r="73" spans="1:14" x14ac:dyDescent="0.25">
      <c r="A73" s="1" t="s">
        <v>115</v>
      </c>
      <c r="B73" t="s">
        <v>14</v>
      </c>
      <c r="C73" t="s">
        <v>116</v>
      </c>
      <c r="D73" t="s">
        <v>16</v>
      </c>
      <c r="E73" t="s">
        <v>112</v>
      </c>
      <c r="F73" t="s">
        <v>80</v>
      </c>
      <c r="G73" t="s">
        <v>81</v>
      </c>
      <c r="H73" s="42" t="s">
        <v>117</v>
      </c>
      <c r="I73" s="42" t="s">
        <v>114</v>
      </c>
      <c r="J73">
        <v>1400</v>
      </c>
      <c r="K73" s="2">
        <f t="shared" si="2"/>
        <v>1.4</v>
      </c>
      <c r="L73" s="2">
        <f t="shared" si="3"/>
        <v>383.59999999999997</v>
      </c>
      <c r="M73" s="17">
        <v>274</v>
      </c>
      <c r="N73" t="s">
        <v>263</v>
      </c>
    </row>
    <row r="74" spans="1:14" x14ac:dyDescent="0.25">
      <c r="A74" s="1" t="s">
        <v>118</v>
      </c>
      <c r="B74" t="s">
        <v>14</v>
      </c>
      <c r="C74" t="s">
        <v>89</v>
      </c>
      <c r="D74" t="s">
        <v>62</v>
      </c>
      <c r="E74" t="s">
        <v>119</v>
      </c>
      <c r="F74" t="s">
        <v>80</v>
      </c>
      <c r="G74" t="s">
        <v>81</v>
      </c>
      <c r="H74" s="42" t="s">
        <v>120</v>
      </c>
      <c r="I74" s="42" t="s">
        <v>114</v>
      </c>
      <c r="J74">
        <v>1400</v>
      </c>
      <c r="K74" s="2">
        <f t="shared" si="2"/>
        <v>1.4</v>
      </c>
      <c r="L74" s="2">
        <f t="shared" si="3"/>
        <v>105</v>
      </c>
      <c r="M74" s="17">
        <v>75</v>
      </c>
      <c r="N74" t="s">
        <v>264</v>
      </c>
    </row>
    <row r="75" spans="1:14" x14ac:dyDescent="0.25">
      <c r="A75" s="1" t="s">
        <v>121</v>
      </c>
      <c r="B75" t="s">
        <v>14</v>
      </c>
      <c r="C75" t="s">
        <v>116</v>
      </c>
      <c r="D75" t="s">
        <v>16</v>
      </c>
      <c r="E75" t="s">
        <v>122</v>
      </c>
      <c r="F75" t="s">
        <v>80</v>
      </c>
      <c r="G75" t="s">
        <v>81</v>
      </c>
      <c r="H75" s="42" t="s">
        <v>117</v>
      </c>
      <c r="I75" s="42" t="s">
        <v>114</v>
      </c>
      <c r="J75">
        <v>1400</v>
      </c>
      <c r="K75" s="2">
        <f t="shared" si="2"/>
        <v>1.4</v>
      </c>
      <c r="L75" s="2">
        <f t="shared" si="3"/>
        <v>40.599999999999994</v>
      </c>
      <c r="M75" s="17">
        <v>29</v>
      </c>
      <c r="N75" t="s">
        <v>265</v>
      </c>
    </row>
    <row r="76" spans="1:14" x14ac:dyDescent="0.25">
      <c r="A76" s="1" t="s">
        <v>123</v>
      </c>
      <c r="B76" t="s">
        <v>14</v>
      </c>
      <c r="C76" t="s">
        <v>54</v>
      </c>
      <c r="D76" t="s">
        <v>62</v>
      </c>
      <c r="E76" t="s">
        <v>119</v>
      </c>
      <c r="F76" t="s">
        <v>80</v>
      </c>
      <c r="G76" t="s">
        <v>81</v>
      </c>
      <c r="H76" s="42" t="s">
        <v>120</v>
      </c>
      <c r="I76" s="42" t="s">
        <v>114</v>
      </c>
      <c r="J76">
        <v>1300</v>
      </c>
      <c r="K76" s="2">
        <f t="shared" si="2"/>
        <v>1.3</v>
      </c>
      <c r="L76" s="2">
        <f t="shared" si="3"/>
        <v>106.60000000000001</v>
      </c>
      <c r="M76" s="17">
        <v>82</v>
      </c>
      <c r="N76" t="s">
        <v>266</v>
      </c>
    </row>
    <row r="77" spans="1:14" x14ac:dyDescent="0.25">
      <c r="A77" s="1" t="s">
        <v>124</v>
      </c>
      <c r="B77" t="s">
        <v>14</v>
      </c>
      <c r="C77" t="s">
        <v>125</v>
      </c>
      <c r="D77" t="s">
        <v>62</v>
      </c>
      <c r="E77" t="s">
        <v>126</v>
      </c>
      <c r="F77" t="s">
        <v>80</v>
      </c>
      <c r="G77" t="s">
        <v>81</v>
      </c>
      <c r="H77" s="42" t="s">
        <v>117</v>
      </c>
      <c r="I77" s="42" t="s">
        <v>114</v>
      </c>
      <c r="J77">
        <v>1400</v>
      </c>
      <c r="K77" s="2">
        <f t="shared" si="2"/>
        <v>1.4</v>
      </c>
      <c r="L77" s="2">
        <f t="shared" si="3"/>
        <v>424.2</v>
      </c>
      <c r="M77" s="17">
        <v>303</v>
      </c>
      <c r="N77" t="s">
        <v>267</v>
      </c>
    </row>
    <row r="78" spans="1:14" x14ac:dyDescent="0.25">
      <c r="A78" s="1" t="s">
        <v>127</v>
      </c>
      <c r="B78" t="s">
        <v>14</v>
      </c>
      <c r="C78" t="s">
        <v>89</v>
      </c>
      <c r="D78" t="s">
        <v>128</v>
      </c>
      <c r="E78" t="s">
        <v>119</v>
      </c>
      <c r="F78" t="s">
        <v>80</v>
      </c>
      <c r="G78" t="s">
        <v>81</v>
      </c>
      <c r="H78" s="42" t="s">
        <v>113</v>
      </c>
      <c r="I78" s="42" t="s">
        <v>114</v>
      </c>
      <c r="J78">
        <v>1400</v>
      </c>
      <c r="K78" s="2">
        <f t="shared" si="2"/>
        <v>1.4</v>
      </c>
      <c r="L78" s="2">
        <f t="shared" si="3"/>
        <v>4.1999999999999993</v>
      </c>
      <c r="M78" s="17">
        <v>3</v>
      </c>
      <c r="N78" t="s">
        <v>268</v>
      </c>
    </row>
    <row r="79" spans="1:14" x14ac:dyDescent="0.25">
      <c r="A79" s="1" t="s">
        <v>129</v>
      </c>
      <c r="B79" t="s">
        <v>14</v>
      </c>
      <c r="C79" t="s">
        <v>116</v>
      </c>
      <c r="D79" t="s">
        <v>62</v>
      </c>
      <c r="E79" t="s">
        <v>122</v>
      </c>
      <c r="F79" t="s">
        <v>80</v>
      </c>
      <c r="G79" t="s">
        <v>81</v>
      </c>
      <c r="H79" s="42" t="s">
        <v>117</v>
      </c>
      <c r="I79" s="42" t="s">
        <v>114</v>
      </c>
      <c r="J79">
        <v>1400</v>
      </c>
      <c r="K79" s="2">
        <f t="shared" si="2"/>
        <v>1.4</v>
      </c>
      <c r="L79" s="2">
        <f t="shared" si="3"/>
        <v>65.8</v>
      </c>
      <c r="M79" s="17">
        <v>47</v>
      </c>
      <c r="N79" t="s">
        <v>269</v>
      </c>
    </row>
    <row r="80" spans="1:14" x14ac:dyDescent="0.25">
      <c r="A80" s="1" t="s">
        <v>130</v>
      </c>
      <c r="B80" t="s">
        <v>14</v>
      </c>
      <c r="C80" t="s">
        <v>91</v>
      </c>
      <c r="D80" t="s">
        <v>131</v>
      </c>
      <c r="E80" t="s">
        <v>119</v>
      </c>
      <c r="F80" t="s">
        <v>80</v>
      </c>
      <c r="G80" t="s">
        <v>81</v>
      </c>
      <c r="H80" s="42" t="s">
        <v>120</v>
      </c>
      <c r="I80" s="42" t="s">
        <v>114</v>
      </c>
      <c r="J80">
        <v>1300</v>
      </c>
      <c r="K80" s="2">
        <f t="shared" si="2"/>
        <v>1.3</v>
      </c>
      <c r="L80" s="2">
        <f t="shared" si="3"/>
        <v>292.5</v>
      </c>
      <c r="M80" s="17">
        <v>225</v>
      </c>
      <c r="N80" t="s">
        <v>270</v>
      </c>
    </row>
    <row r="81" spans="1:14" x14ac:dyDescent="0.25">
      <c r="A81" s="1" t="s">
        <v>132</v>
      </c>
      <c r="B81" t="s">
        <v>14</v>
      </c>
      <c r="C81" t="s">
        <v>15</v>
      </c>
      <c r="D81" t="s">
        <v>62</v>
      </c>
      <c r="E81" t="s">
        <v>122</v>
      </c>
      <c r="F81" t="s">
        <v>80</v>
      </c>
      <c r="G81" t="s">
        <v>81</v>
      </c>
      <c r="H81" s="42" t="s">
        <v>20</v>
      </c>
      <c r="I81" s="42" t="s">
        <v>114</v>
      </c>
      <c r="J81">
        <v>1400</v>
      </c>
      <c r="K81" s="2">
        <f t="shared" si="2"/>
        <v>1.4</v>
      </c>
      <c r="L81" s="2">
        <f t="shared" si="3"/>
        <v>16.799999999999997</v>
      </c>
      <c r="M81" s="17">
        <v>12</v>
      </c>
      <c r="N81" t="s">
        <v>271</v>
      </c>
    </row>
    <row r="82" spans="1:14" x14ac:dyDescent="0.25">
      <c r="A82" s="1" t="s">
        <v>133</v>
      </c>
      <c r="B82" t="s">
        <v>14</v>
      </c>
      <c r="C82" t="s">
        <v>89</v>
      </c>
      <c r="D82" t="s">
        <v>62</v>
      </c>
      <c r="E82" t="s">
        <v>119</v>
      </c>
      <c r="F82" t="s">
        <v>80</v>
      </c>
      <c r="G82" t="s">
        <v>81</v>
      </c>
      <c r="H82" s="42" t="s">
        <v>20</v>
      </c>
      <c r="I82" s="42" t="s">
        <v>114</v>
      </c>
      <c r="J82">
        <v>1300</v>
      </c>
      <c r="K82" s="2">
        <f t="shared" si="2"/>
        <v>1.3</v>
      </c>
      <c r="L82" s="2">
        <f t="shared" si="3"/>
        <v>209.3</v>
      </c>
      <c r="M82" s="17">
        <v>161</v>
      </c>
      <c r="N82" t="s">
        <v>272</v>
      </c>
    </row>
    <row r="83" spans="1:14" x14ac:dyDescent="0.25">
      <c r="A83" s="1" t="s">
        <v>134</v>
      </c>
      <c r="B83" t="s">
        <v>14</v>
      </c>
      <c r="C83" t="s">
        <v>89</v>
      </c>
      <c r="D83" t="s">
        <v>62</v>
      </c>
      <c r="E83" t="s">
        <v>119</v>
      </c>
      <c r="F83" t="s">
        <v>80</v>
      </c>
      <c r="G83" t="s">
        <v>81</v>
      </c>
      <c r="H83" s="42" t="s">
        <v>120</v>
      </c>
      <c r="I83" s="42" t="s">
        <v>114</v>
      </c>
      <c r="J83">
        <v>1400</v>
      </c>
      <c r="K83" s="2">
        <f t="shared" si="2"/>
        <v>1.4</v>
      </c>
      <c r="L83" s="2">
        <f t="shared" si="3"/>
        <v>175</v>
      </c>
      <c r="M83" s="17">
        <v>125</v>
      </c>
      <c r="N83" t="s">
        <v>273</v>
      </c>
    </row>
    <row r="84" spans="1:14" x14ac:dyDescent="0.25">
      <c r="A84" s="1" t="s">
        <v>135</v>
      </c>
      <c r="B84" t="s">
        <v>14</v>
      </c>
      <c r="C84" t="s">
        <v>89</v>
      </c>
      <c r="D84" t="s">
        <v>62</v>
      </c>
      <c r="E84" t="s">
        <v>136</v>
      </c>
      <c r="F84" t="s">
        <v>80</v>
      </c>
      <c r="G84" t="s">
        <v>81</v>
      </c>
      <c r="H84" s="42" t="s">
        <v>120</v>
      </c>
      <c r="I84" s="42" t="s">
        <v>114</v>
      </c>
      <c r="J84">
        <v>1400</v>
      </c>
      <c r="K84" s="2">
        <f t="shared" si="2"/>
        <v>1.4</v>
      </c>
      <c r="L84" s="2">
        <f t="shared" si="3"/>
        <v>189</v>
      </c>
      <c r="M84" s="17">
        <v>135</v>
      </c>
      <c r="N84" t="s">
        <v>274</v>
      </c>
    </row>
    <row r="85" spans="1:14" x14ac:dyDescent="0.25">
      <c r="A85" s="1" t="s">
        <v>137</v>
      </c>
      <c r="B85" t="s">
        <v>14</v>
      </c>
      <c r="C85" t="s">
        <v>15</v>
      </c>
      <c r="D85" t="s">
        <v>62</v>
      </c>
      <c r="E85" t="s">
        <v>138</v>
      </c>
      <c r="F85" t="s">
        <v>80</v>
      </c>
      <c r="G85" t="s">
        <v>81</v>
      </c>
      <c r="H85" s="42" t="s">
        <v>20</v>
      </c>
      <c r="I85" s="42" t="s">
        <v>66</v>
      </c>
      <c r="J85">
        <v>1400</v>
      </c>
      <c r="K85" s="2">
        <f t="shared" si="2"/>
        <v>1.4</v>
      </c>
      <c r="L85" s="2">
        <f t="shared" si="3"/>
        <v>18.2</v>
      </c>
      <c r="M85" s="17">
        <v>13</v>
      </c>
      <c r="N85" t="s">
        <v>275</v>
      </c>
    </row>
    <row r="86" spans="1:14" x14ac:dyDescent="0.25">
      <c r="A86" s="1" t="s">
        <v>139</v>
      </c>
      <c r="B86" t="s">
        <v>14</v>
      </c>
      <c r="C86" t="s">
        <v>116</v>
      </c>
      <c r="D86" t="s">
        <v>140</v>
      </c>
      <c r="E86" t="s">
        <v>112</v>
      </c>
      <c r="F86" t="s">
        <v>80</v>
      </c>
      <c r="G86" t="s">
        <v>81</v>
      </c>
      <c r="H86" s="42" t="s">
        <v>113</v>
      </c>
      <c r="I86" s="42" t="s">
        <v>141</v>
      </c>
      <c r="J86">
        <v>700</v>
      </c>
      <c r="K86" s="2">
        <f t="shared" si="2"/>
        <v>0.7</v>
      </c>
      <c r="L86" s="2">
        <f t="shared" si="3"/>
        <v>32.199999999999996</v>
      </c>
      <c r="M86" s="17">
        <v>46</v>
      </c>
      <c r="N86" t="s">
        <v>276</v>
      </c>
    </row>
    <row r="87" spans="1:14" x14ac:dyDescent="0.25">
      <c r="A87" s="1" t="s">
        <v>142</v>
      </c>
      <c r="B87" t="s">
        <v>14</v>
      </c>
      <c r="C87" t="s">
        <v>116</v>
      </c>
      <c r="D87" t="s">
        <v>140</v>
      </c>
      <c r="E87" t="s">
        <v>143</v>
      </c>
      <c r="F87" t="s">
        <v>80</v>
      </c>
      <c r="G87" t="s">
        <v>81</v>
      </c>
      <c r="H87" s="42" t="s">
        <v>113</v>
      </c>
      <c r="I87" s="42" t="s">
        <v>141</v>
      </c>
      <c r="J87">
        <v>700</v>
      </c>
      <c r="K87" s="2">
        <f t="shared" si="2"/>
        <v>0.7</v>
      </c>
      <c r="L87" s="2">
        <f t="shared" si="3"/>
        <v>4.8999999999999995</v>
      </c>
      <c r="M87" s="17">
        <v>7</v>
      </c>
      <c r="N87" t="s">
        <v>277</v>
      </c>
    </row>
    <row r="88" spans="1:14" x14ac:dyDescent="0.25">
      <c r="A88" s="1" t="s">
        <v>144</v>
      </c>
      <c r="B88" t="s">
        <v>14</v>
      </c>
      <c r="C88" t="s">
        <v>15</v>
      </c>
      <c r="D88" t="s">
        <v>62</v>
      </c>
      <c r="E88" t="s">
        <v>17</v>
      </c>
      <c r="F88" t="s">
        <v>80</v>
      </c>
      <c r="G88" t="s">
        <v>81</v>
      </c>
      <c r="H88" s="42" t="s">
        <v>20</v>
      </c>
      <c r="I88" s="42" t="s">
        <v>32</v>
      </c>
      <c r="J88">
        <v>1400</v>
      </c>
      <c r="K88" s="2">
        <f t="shared" si="2"/>
        <v>1.4</v>
      </c>
      <c r="L88" s="2">
        <f t="shared" si="3"/>
        <v>182</v>
      </c>
      <c r="M88" s="17">
        <v>130</v>
      </c>
      <c r="N88" t="s">
        <v>278</v>
      </c>
    </row>
    <row r="89" spans="1:14" x14ac:dyDescent="0.25">
      <c r="A89" s="1" t="s">
        <v>145</v>
      </c>
      <c r="B89" t="s">
        <v>14</v>
      </c>
      <c r="C89" t="s">
        <v>91</v>
      </c>
      <c r="D89" t="s">
        <v>16</v>
      </c>
      <c r="E89" t="s">
        <v>17</v>
      </c>
      <c r="F89" t="s">
        <v>80</v>
      </c>
      <c r="G89" t="s">
        <v>81</v>
      </c>
      <c r="H89" s="42" t="s">
        <v>20</v>
      </c>
      <c r="I89" s="42" t="s">
        <v>32</v>
      </c>
      <c r="J89">
        <v>1400</v>
      </c>
      <c r="K89" s="2">
        <f t="shared" si="2"/>
        <v>1.4</v>
      </c>
      <c r="L89" s="2">
        <f t="shared" si="3"/>
        <v>28</v>
      </c>
      <c r="M89" s="17">
        <v>20</v>
      </c>
      <c r="N89" t="s">
        <v>279</v>
      </c>
    </row>
    <row r="90" spans="1:14" x14ac:dyDescent="0.25">
      <c r="A90" s="1" t="s">
        <v>146</v>
      </c>
      <c r="B90" t="s">
        <v>14</v>
      </c>
      <c r="C90" t="s">
        <v>91</v>
      </c>
      <c r="D90" t="s">
        <v>16</v>
      </c>
      <c r="E90" t="s">
        <v>17</v>
      </c>
      <c r="F90" t="s">
        <v>80</v>
      </c>
      <c r="G90" t="s">
        <v>81</v>
      </c>
      <c r="H90" s="42" t="s">
        <v>20</v>
      </c>
      <c r="I90" s="42" t="s">
        <v>32</v>
      </c>
      <c r="J90">
        <v>1400</v>
      </c>
      <c r="K90" s="2">
        <f t="shared" si="2"/>
        <v>1.4</v>
      </c>
      <c r="L90" s="2">
        <f t="shared" si="3"/>
        <v>46.199999999999996</v>
      </c>
      <c r="M90" s="17">
        <v>33</v>
      </c>
      <c r="N90" t="s">
        <v>280</v>
      </c>
    </row>
    <row r="91" spans="1:14" x14ac:dyDescent="0.25">
      <c r="A91" s="1" t="s">
        <v>147</v>
      </c>
      <c r="B91" t="s">
        <v>14</v>
      </c>
      <c r="C91" t="s">
        <v>15</v>
      </c>
      <c r="D91" t="s">
        <v>62</v>
      </c>
      <c r="E91" t="s">
        <v>17</v>
      </c>
      <c r="F91" t="s">
        <v>80</v>
      </c>
      <c r="G91" t="s">
        <v>81</v>
      </c>
      <c r="H91" s="42" t="s">
        <v>20</v>
      </c>
      <c r="I91" s="42" t="s">
        <v>32</v>
      </c>
      <c r="J91">
        <v>1400</v>
      </c>
      <c r="K91" s="2">
        <f t="shared" si="2"/>
        <v>1.4</v>
      </c>
      <c r="L91" s="2">
        <f t="shared" si="3"/>
        <v>32.199999999999996</v>
      </c>
      <c r="M91" s="17">
        <v>23</v>
      </c>
      <c r="N91" t="s">
        <v>281</v>
      </c>
    </row>
    <row r="92" spans="1:14" x14ac:dyDescent="0.25">
      <c r="A92" s="1" t="s">
        <v>148</v>
      </c>
      <c r="B92" t="s">
        <v>14</v>
      </c>
      <c r="C92" t="s">
        <v>75</v>
      </c>
      <c r="D92" t="s">
        <v>16</v>
      </c>
      <c r="E92" t="s">
        <v>17</v>
      </c>
      <c r="F92" t="s">
        <v>80</v>
      </c>
      <c r="G92" t="s">
        <v>81</v>
      </c>
      <c r="H92" s="42" t="s">
        <v>20</v>
      </c>
      <c r="I92" s="42" t="s">
        <v>32</v>
      </c>
      <c r="J92">
        <v>1400</v>
      </c>
      <c r="K92" s="2">
        <f t="shared" si="2"/>
        <v>1.4</v>
      </c>
      <c r="L92" s="2">
        <f t="shared" si="3"/>
        <v>43.4</v>
      </c>
      <c r="M92" s="17">
        <v>31</v>
      </c>
      <c r="N92" t="s">
        <v>282</v>
      </c>
    </row>
    <row r="93" spans="1:14" x14ac:dyDescent="0.25">
      <c r="A93" s="1" t="s">
        <v>149</v>
      </c>
      <c r="B93" t="s">
        <v>14</v>
      </c>
      <c r="C93" t="s">
        <v>75</v>
      </c>
      <c r="D93" t="s">
        <v>16</v>
      </c>
      <c r="E93" t="s">
        <v>17</v>
      </c>
      <c r="F93" t="s">
        <v>80</v>
      </c>
      <c r="G93" t="s">
        <v>81</v>
      </c>
      <c r="H93" s="42" t="s">
        <v>20</v>
      </c>
      <c r="I93" s="42" t="s">
        <v>32</v>
      </c>
      <c r="J93">
        <v>1400</v>
      </c>
      <c r="K93" s="2">
        <f t="shared" si="2"/>
        <v>1.4</v>
      </c>
      <c r="L93" s="2">
        <f t="shared" si="3"/>
        <v>62.999999999999993</v>
      </c>
      <c r="M93" s="17">
        <v>45</v>
      </c>
      <c r="N93" t="s">
        <v>283</v>
      </c>
    </row>
    <row r="94" spans="1:14" x14ac:dyDescent="0.25">
      <c r="A94" s="1" t="s">
        <v>150</v>
      </c>
      <c r="B94" t="s">
        <v>14</v>
      </c>
      <c r="C94" t="s">
        <v>23</v>
      </c>
      <c r="D94" t="s">
        <v>62</v>
      </c>
      <c r="E94" t="s">
        <v>112</v>
      </c>
      <c r="F94" t="s">
        <v>80</v>
      </c>
      <c r="G94" t="s">
        <v>81</v>
      </c>
      <c r="H94" s="42" t="s">
        <v>151</v>
      </c>
      <c r="I94" s="42" t="s">
        <v>114</v>
      </c>
      <c r="J94">
        <v>1400</v>
      </c>
      <c r="K94" s="2">
        <f t="shared" si="2"/>
        <v>1.4</v>
      </c>
      <c r="L94" s="2">
        <f t="shared" si="3"/>
        <v>30.799999999999997</v>
      </c>
      <c r="M94" s="17">
        <v>22</v>
      </c>
      <c r="N94" t="s">
        <v>284</v>
      </c>
    </row>
    <row r="95" spans="1:14" x14ac:dyDescent="0.25">
      <c r="A95" s="1" t="s">
        <v>152</v>
      </c>
      <c r="B95" t="s">
        <v>14</v>
      </c>
      <c r="C95" t="s">
        <v>23</v>
      </c>
      <c r="D95" t="s">
        <v>131</v>
      </c>
      <c r="E95" t="s">
        <v>143</v>
      </c>
      <c r="F95" t="s">
        <v>80</v>
      </c>
      <c r="G95" t="s">
        <v>81</v>
      </c>
      <c r="H95" s="42" t="s">
        <v>151</v>
      </c>
      <c r="I95" s="42" t="s">
        <v>114</v>
      </c>
      <c r="J95">
        <v>1400</v>
      </c>
      <c r="K95" s="2">
        <f t="shared" si="2"/>
        <v>1.4</v>
      </c>
      <c r="L95" s="2">
        <f t="shared" si="3"/>
        <v>400.4</v>
      </c>
      <c r="M95" s="17">
        <v>286</v>
      </c>
      <c r="N95" t="s">
        <v>285</v>
      </c>
    </row>
    <row r="96" spans="1:14" x14ac:dyDescent="0.25">
      <c r="A96" s="1" t="s">
        <v>153</v>
      </c>
      <c r="B96" t="s">
        <v>14</v>
      </c>
      <c r="C96" t="s">
        <v>23</v>
      </c>
      <c r="D96" t="s">
        <v>131</v>
      </c>
      <c r="E96" t="s">
        <v>143</v>
      </c>
      <c r="F96" t="s">
        <v>80</v>
      </c>
      <c r="G96" t="s">
        <v>81</v>
      </c>
      <c r="H96" s="42" t="s">
        <v>151</v>
      </c>
      <c r="I96" s="42" t="s">
        <v>114</v>
      </c>
      <c r="J96">
        <v>1400</v>
      </c>
      <c r="K96" s="2">
        <f t="shared" si="2"/>
        <v>1.4</v>
      </c>
      <c r="L96" s="2">
        <f t="shared" si="3"/>
        <v>446.59999999999997</v>
      </c>
      <c r="M96" s="17">
        <v>319</v>
      </c>
      <c r="N96" t="s">
        <v>286</v>
      </c>
    </row>
    <row r="97" spans="1:14" x14ac:dyDescent="0.25">
      <c r="A97" s="1" t="s">
        <v>154</v>
      </c>
      <c r="B97" t="s">
        <v>14</v>
      </c>
      <c r="C97" t="s">
        <v>23</v>
      </c>
      <c r="D97" t="s">
        <v>131</v>
      </c>
      <c r="E97" t="s">
        <v>155</v>
      </c>
      <c r="F97" t="s">
        <v>80</v>
      </c>
      <c r="G97" t="s">
        <v>81</v>
      </c>
      <c r="H97" s="42" t="s">
        <v>151</v>
      </c>
      <c r="I97" s="42" t="s">
        <v>114</v>
      </c>
      <c r="J97">
        <v>1400</v>
      </c>
      <c r="K97" s="2">
        <f t="shared" si="2"/>
        <v>1.4</v>
      </c>
      <c r="L97" s="2">
        <f t="shared" si="3"/>
        <v>137.19999999999999</v>
      </c>
      <c r="M97" s="17">
        <v>98</v>
      </c>
      <c r="N97" t="s">
        <v>287</v>
      </c>
    </row>
    <row r="98" spans="1:14" x14ac:dyDescent="0.25">
      <c r="A98" s="1" t="s">
        <v>156</v>
      </c>
      <c r="B98" t="s">
        <v>14</v>
      </c>
      <c r="C98" t="s">
        <v>125</v>
      </c>
      <c r="D98" t="s">
        <v>62</v>
      </c>
      <c r="E98" t="s">
        <v>126</v>
      </c>
      <c r="F98" t="s">
        <v>80</v>
      </c>
      <c r="G98" t="s">
        <v>81</v>
      </c>
      <c r="H98" s="42" t="s">
        <v>117</v>
      </c>
      <c r="I98" s="42" t="s">
        <v>114</v>
      </c>
      <c r="J98">
        <v>1400</v>
      </c>
      <c r="K98" s="2">
        <f t="shared" si="2"/>
        <v>1.4</v>
      </c>
      <c r="L98" s="2">
        <f t="shared" si="3"/>
        <v>467.59999999999997</v>
      </c>
      <c r="M98" s="17">
        <v>334</v>
      </c>
      <c r="N98" t="s">
        <v>288</v>
      </c>
    </row>
    <row r="99" spans="1:14" x14ac:dyDescent="0.25">
      <c r="A99" s="1" t="s">
        <v>157</v>
      </c>
      <c r="B99" t="s">
        <v>14</v>
      </c>
      <c r="C99" t="s">
        <v>23</v>
      </c>
      <c r="D99" t="s">
        <v>131</v>
      </c>
      <c r="E99" t="s">
        <v>155</v>
      </c>
      <c r="F99" t="s">
        <v>80</v>
      </c>
      <c r="G99" t="s">
        <v>81</v>
      </c>
      <c r="H99" s="42" t="s">
        <v>151</v>
      </c>
      <c r="I99" s="42" t="s">
        <v>114</v>
      </c>
      <c r="J99">
        <v>1400</v>
      </c>
      <c r="K99" s="2">
        <f t="shared" si="2"/>
        <v>1.4</v>
      </c>
      <c r="L99" s="2">
        <f t="shared" si="3"/>
        <v>131.6</v>
      </c>
      <c r="M99" s="17">
        <v>94</v>
      </c>
      <c r="N99" t="s">
        <v>289</v>
      </c>
    </row>
    <row r="100" spans="1:14" x14ac:dyDescent="0.25">
      <c r="A100" s="1" t="s">
        <v>158</v>
      </c>
      <c r="B100" t="s">
        <v>14</v>
      </c>
      <c r="C100" t="s">
        <v>54</v>
      </c>
      <c r="D100" t="s">
        <v>128</v>
      </c>
      <c r="E100" t="s">
        <v>119</v>
      </c>
      <c r="F100" t="s">
        <v>80</v>
      </c>
      <c r="G100" t="s">
        <v>81</v>
      </c>
      <c r="H100" s="42" t="s">
        <v>120</v>
      </c>
      <c r="I100" s="42" t="s">
        <v>141</v>
      </c>
      <c r="J100">
        <v>700</v>
      </c>
      <c r="K100" s="2">
        <f t="shared" si="2"/>
        <v>0.7</v>
      </c>
      <c r="L100" s="2">
        <f t="shared" si="3"/>
        <v>67.199999999999989</v>
      </c>
      <c r="M100" s="17">
        <v>96</v>
      </c>
      <c r="N100" t="s">
        <v>290</v>
      </c>
    </row>
    <row r="101" spans="1:14" x14ac:dyDescent="0.25">
      <c r="A101" s="1" t="s">
        <v>159</v>
      </c>
      <c r="B101" t="s">
        <v>14</v>
      </c>
      <c r="C101" t="s">
        <v>54</v>
      </c>
      <c r="D101" t="s">
        <v>128</v>
      </c>
      <c r="E101" t="s">
        <v>119</v>
      </c>
      <c r="F101" t="s">
        <v>80</v>
      </c>
      <c r="G101" t="s">
        <v>81</v>
      </c>
      <c r="H101" s="42" t="s">
        <v>120</v>
      </c>
      <c r="I101" s="42" t="s">
        <v>141</v>
      </c>
      <c r="J101">
        <v>700</v>
      </c>
      <c r="K101" s="2">
        <f t="shared" si="2"/>
        <v>0.7</v>
      </c>
      <c r="L101" s="2">
        <f t="shared" si="3"/>
        <v>108.5</v>
      </c>
      <c r="M101" s="17">
        <v>155</v>
      </c>
      <c r="N101" t="s">
        <v>291</v>
      </c>
    </row>
    <row r="102" spans="1:14" x14ac:dyDescent="0.25">
      <c r="A102" s="1" t="s">
        <v>160</v>
      </c>
      <c r="B102" t="s">
        <v>14</v>
      </c>
      <c r="C102" t="s">
        <v>161</v>
      </c>
      <c r="D102" t="s">
        <v>57</v>
      </c>
      <c r="E102" t="s">
        <v>50</v>
      </c>
      <c r="F102" t="s">
        <v>80</v>
      </c>
      <c r="G102" t="s">
        <v>81</v>
      </c>
      <c r="H102" s="42" t="s">
        <v>20</v>
      </c>
      <c r="I102" s="42" t="s">
        <v>66</v>
      </c>
      <c r="J102">
        <v>700</v>
      </c>
      <c r="K102" s="2">
        <f t="shared" si="2"/>
        <v>0.7</v>
      </c>
      <c r="L102" s="2">
        <f t="shared" si="3"/>
        <v>4.8999999999999995</v>
      </c>
      <c r="M102" s="17">
        <v>7</v>
      </c>
      <c r="N102" t="s">
        <v>292</v>
      </c>
    </row>
    <row r="103" spans="1:14" x14ac:dyDescent="0.25">
      <c r="A103" s="1" t="s">
        <v>162</v>
      </c>
      <c r="B103" t="s">
        <v>14</v>
      </c>
      <c r="C103" t="s">
        <v>89</v>
      </c>
      <c r="D103" t="s">
        <v>128</v>
      </c>
      <c r="E103" t="s">
        <v>119</v>
      </c>
      <c r="F103" t="s">
        <v>80</v>
      </c>
      <c r="G103" t="s">
        <v>81</v>
      </c>
      <c r="H103" s="42" t="s">
        <v>113</v>
      </c>
      <c r="I103" s="42" t="s">
        <v>163</v>
      </c>
      <c r="J103">
        <v>450</v>
      </c>
      <c r="K103" s="2">
        <f t="shared" si="2"/>
        <v>0.45</v>
      </c>
      <c r="L103" s="2">
        <f t="shared" si="3"/>
        <v>21.150000000000002</v>
      </c>
      <c r="M103" s="17">
        <v>47</v>
      </c>
      <c r="N103" t="s">
        <v>293</v>
      </c>
    </row>
    <row r="104" spans="1:14" x14ac:dyDescent="0.25">
      <c r="A104" s="1" t="s">
        <v>164</v>
      </c>
      <c r="B104" t="s">
        <v>14</v>
      </c>
      <c r="C104" t="s">
        <v>15</v>
      </c>
      <c r="D104" t="s">
        <v>62</v>
      </c>
      <c r="E104" t="s">
        <v>17</v>
      </c>
      <c r="F104" t="s">
        <v>80</v>
      </c>
      <c r="G104" t="s">
        <v>81</v>
      </c>
      <c r="H104" s="42" t="s">
        <v>20</v>
      </c>
      <c r="I104" s="42" t="s">
        <v>32</v>
      </c>
      <c r="J104">
        <v>1300</v>
      </c>
      <c r="K104" s="2">
        <f t="shared" si="2"/>
        <v>1.3</v>
      </c>
      <c r="L104" s="2">
        <f t="shared" si="3"/>
        <v>35.1</v>
      </c>
      <c r="M104" s="17">
        <v>27</v>
      </c>
      <c r="N104" t="s">
        <v>294</v>
      </c>
    </row>
    <row r="105" spans="1:14" x14ac:dyDescent="0.25">
      <c r="A105" s="1" t="s">
        <v>165</v>
      </c>
      <c r="B105" t="s">
        <v>14</v>
      </c>
      <c r="C105" t="s">
        <v>15</v>
      </c>
      <c r="D105" t="s">
        <v>62</v>
      </c>
      <c r="E105" t="s">
        <v>17</v>
      </c>
      <c r="F105" t="s">
        <v>80</v>
      </c>
      <c r="G105" t="s">
        <v>81</v>
      </c>
      <c r="H105" s="42" t="s">
        <v>20</v>
      </c>
      <c r="I105" s="42" t="s">
        <v>32</v>
      </c>
      <c r="J105">
        <v>1400</v>
      </c>
      <c r="K105" s="2">
        <f t="shared" si="2"/>
        <v>1.4</v>
      </c>
      <c r="L105" s="2">
        <f t="shared" si="3"/>
        <v>499.79999999999995</v>
      </c>
      <c r="M105" s="17">
        <v>357</v>
      </c>
      <c r="N105" t="s">
        <v>295</v>
      </c>
    </row>
    <row r="106" spans="1:14" x14ac:dyDescent="0.25">
      <c r="A106" s="1" t="s">
        <v>166</v>
      </c>
      <c r="B106" t="s">
        <v>14</v>
      </c>
      <c r="C106" t="s">
        <v>15</v>
      </c>
      <c r="D106" t="s">
        <v>62</v>
      </c>
      <c r="E106" t="s">
        <v>17</v>
      </c>
      <c r="F106" t="s">
        <v>80</v>
      </c>
      <c r="G106" t="s">
        <v>81</v>
      </c>
      <c r="H106" s="42" t="s">
        <v>20</v>
      </c>
      <c r="I106" s="42" t="s">
        <v>32</v>
      </c>
      <c r="J106">
        <v>1300</v>
      </c>
      <c r="K106" s="2">
        <f t="shared" si="2"/>
        <v>1.3</v>
      </c>
      <c r="L106" s="2">
        <f t="shared" si="3"/>
        <v>19.5</v>
      </c>
      <c r="M106" s="17">
        <v>15</v>
      </c>
      <c r="N106" t="s">
        <v>296</v>
      </c>
    </row>
    <row r="107" spans="1:14" x14ac:dyDescent="0.25">
      <c r="A107" s="1" t="s">
        <v>167</v>
      </c>
      <c r="B107" t="s">
        <v>14</v>
      </c>
      <c r="C107" t="s">
        <v>15</v>
      </c>
      <c r="D107" t="s">
        <v>62</v>
      </c>
      <c r="E107" t="s">
        <v>17</v>
      </c>
      <c r="F107" t="s">
        <v>80</v>
      </c>
      <c r="G107" t="s">
        <v>81</v>
      </c>
      <c r="H107" s="42" t="s">
        <v>20</v>
      </c>
      <c r="I107" s="42" t="s">
        <v>32</v>
      </c>
      <c r="J107">
        <v>1300</v>
      </c>
      <c r="K107" s="2">
        <f t="shared" si="2"/>
        <v>1.3</v>
      </c>
      <c r="L107" s="2">
        <f t="shared" si="3"/>
        <v>42.9</v>
      </c>
      <c r="M107" s="17">
        <v>33</v>
      </c>
      <c r="N107" t="s">
        <v>297</v>
      </c>
    </row>
    <row r="108" spans="1:14" x14ac:dyDescent="0.25">
      <c r="A108" s="1" t="s">
        <v>168</v>
      </c>
      <c r="B108" t="s">
        <v>14</v>
      </c>
      <c r="C108" t="s">
        <v>15</v>
      </c>
      <c r="D108" t="s">
        <v>62</v>
      </c>
      <c r="E108" t="s">
        <v>17</v>
      </c>
      <c r="F108" t="s">
        <v>80</v>
      </c>
      <c r="G108" t="s">
        <v>81</v>
      </c>
      <c r="H108" s="42" t="s">
        <v>20</v>
      </c>
      <c r="I108" s="42" t="s">
        <v>32</v>
      </c>
      <c r="J108">
        <v>1300</v>
      </c>
      <c r="K108" s="2">
        <f t="shared" si="2"/>
        <v>1.3</v>
      </c>
      <c r="L108" s="2">
        <f t="shared" si="3"/>
        <v>275.60000000000002</v>
      </c>
      <c r="M108" s="17">
        <v>212</v>
      </c>
      <c r="N108" t="s">
        <v>298</v>
      </c>
    </row>
    <row r="109" spans="1:14" x14ac:dyDescent="0.25">
      <c r="A109" s="1" t="s">
        <v>169</v>
      </c>
      <c r="B109" t="s">
        <v>14</v>
      </c>
      <c r="C109" t="s">
        <v>91</v>
      </c>
      <c r="D109" t="s">
        <v>16</v>
      </c>
      <c r="E109" t="s">
        <v>17</v>
      </c>
      <c r="F109" t="s">
        <v>80</v>
      </c>
      <c r="G109" t="s">
        <v>81</v>
      </c>
      <c r="H109" s="42" t="s">
        <v>20</v>
      </c>
      <c r="I109" s="42" t="s">
        <v>32</v>
      </c>
      <c r="J109">
        <v>1400</v>
      </c>
      <c r="K109" s="2">
        <f t="shared" si="2"/>
        <v>1.4</v>
      </c>
      <c r="L109" s="2">
        <f t="shared" si="3"/>
        <v>359.79999999999995</v>
      </c>
      <c r="M109" s="15">
        <v>257</v>
      </c>
      <c r="N109" t="s">
        <v>194</v>
      </c>
    </row>
    <row r="110" spans="1:14" x14ac:dyDescent="0.25">
      <c r="A110" s="1" t="s">
        <v>170</v>
      </c>
      <c r="B110" t="s">
        <v>14</v>
      </c>
      <c r="C110" t="s">
        <v>15</v>
      </c>
      <c r="D110" t="s">
        <v>62</v>
      </c>
      <c r="E110" t="s">
        <v>122</v>
      </c>
      <c r="F110" t="s">
        <v>80</v>
      </c>
      <c r="G110" t="s">
        <v>81</v>
      </c>
      <c r="H110" s="42" t="s">
        <v>20</v>
      </c>
      <c r="I110" s="42" t="s">
        <v>114</v>
      </c>
      <c r="J110">
        <v>1300</v>
      </c>
      <c r="K110" s="2">
        <f t="shared" si="2"/>
        <v>1.3</v>
      </c>
      <c r="L110" s="2">
        <f t="shared" si="3"/>
        <v>18.2</v>
      </c>
      <c r="M110" s="17">
        <v>14</v>
      </c>
      <c r="N110" t="s">
        <v>299</v>
      </c>
    </row>
    <row r="111" spans="1:14" x14ac:dyDescent="0.25">
      <c r="A111" s="1" t="s">
        <v>171</v>
      </c>
      <c r="B111" t="s">
        <v>14</v>
      </c>
      <c r="C111" t="s">
        <v>89</v>
      </c>
      <c r="D111" t="s">
        <v>62</v>
      </c>
      <c r="E111" t="s">
        <v>119</v>
      </c>
      <c r="F111" t="s">
        <v>80</v>
      </c>
      <c r="G111" t="s">
        <v>81</v>
      </c>
      <c r="H111" s="42" t="s">
        <v>120</v>
      </c>
      <c r="I111" s="42" t="s">
        <v>114</v>
      </c>
      <c r="J111">
        <v>1300</v>
      </c>
      <c r="K111" s="2">
        <f t="shared" si="2"/>
        <v>1.3</v>
      </c>
      <c r="L111" s="2">
        <f t="shared" si="3"/>
        <v>224.9</v>
      </c>
      <c r="M111" s="17">
        <v>173</v>
      </c>
      <c r="N111" t="s">
        <v>300</v>
      </c>
    </row>
    <row r="112" spans="1:14" x14ac:dyDescent="0.25">
      <c r="A112" s="1" t="s">
        <v>172</v>
      </c>
      <c r="B112" t="s">
        <v>14</v>
      </c>
      <c r="C112" t="s">
        <v>54</v>
      </c>
      <c r="D112" t="s">
        <v>62</v>
      </c>
      <c r="E112" t="s">
        <v>119</v>
      </c>
      <c r="F112" t="s">
        <v>80</v>
      </c>
      <c r="G112" t="s">
        <v>81</v>
      </c>
      <c r="H112" s="42" t="s">
        <v>120</v>
      </c>
      <c r="I112" s="42" t="s">
        <v>114</v>
      </c>
      <c r="J112">
        <v>1300</v>
      </c>
      <c r="K112" s="2">
        <f t="shared" si="2"/>
        <v>1.3</v>
      </c>
      <c r="L112" s="2">
        <f t="shared" si="3"/>
        <v>279.5</v>
      </c>
      <c r="M112" s="17">
        <v>215</v>
      </c>
      <c r="N112" t="s">
        <v>301</v>
      </c>
    </row>
    <row r="113" spans="1:14" x14ac:dyDescent="0.25">
      <c r="A113" s="1" t="s">
        <v>173</v>
      </c>
      <c r="B113" t="s">
        <v>14</v>
      </c>
      <c r="C113" t="s">
        <v>15</v>
      </c>
      <c r="D113" t="s">
        <v>62</v>
      </c>
      <c r="E113" t="s">
        <v>122</v>
      </c>
      <c r="F113" t="s">
        <v>80</v>
      </c>
      <c r="G113" t="s">
        <v>81</v>
      </c>
      <c r="H113" s="42" t="s">
        <v>20</v>
      </c>
      <c r="I113" s="42" t="s">
        <v>114</v>
      </c>
      <c r="J113">
        <v>1300</v>
      </c>
      <c r="K113" s="2">
        <f t="shared" si="2"/>
        <v>1.3</v>
      </c>
      <c r="L113" s="2">
        <f t="shared" si="3"/>
        <v>15.600000000000001</v>
      </c>
      <c r="M113" s="17">
        <v>12</v>
      </c>
      <c r="N113" t="s">
        <v>302</v>
      </c>
    </row>
    <row r="114" spans="1:14" x14ac:dyDescent="0.25">
      <c r="A114" s="1" t="s">
        <v>174</v>
      </c>
      <c r="B114" t="s">
        <v>14</v>
      </c>
      <c r="C114" t="s">
        <v>15</v>
      </c>
      <c r="D114" t="s">
        <v>62</v>
      </c>
      <c r="E114" t="s">
        <v>50</v>
      </c>
      <c r="F114" t="s">
        <v>80</v>
      </c>
      <c r="G114" t="s">
        <v>81</v>
      </c>
      <c r="H114" s="42" t="s">
        <v>20</v>
      </c>
      <c r="I114" s="42" t="s">
        <v>66</v>
      </c>
      <c r="J114">
        <v>1300</v>
      </c>
      <c r="K114" s="2">
        <f t="shared" si="2"/>
        <v>1.3</v>
      </c>
      <c r="L114" s="2">
        <f t="shared" si="3"/>
        <v>87.100000000000009</v>
      </c>
      <c r="M114" s="17">
        <v>67</v>
      </c>
      <c r="N114" t="s">
        <v>303</v>
      </c>
    </row>
    <row r="115" spans="1:14" x14ac:dyDescent="0.25">
      <c r="A115" s="1" t="s">
        <v>175</v>
      </c>
      <c r="B115" t="s">
        <v>14</v>
      </c>
      <c r="C115" t="s">
        <v>89</v>
      </c>
      <c r="D115" t="s">
        <v>176</v>
      </c>
      <c r="E115" t="s">
        <v>122</v>
      </c>
      <c r="F115" t="s">
        <v>177</v>
      </c>
      <c r="G115" t="s">
        <v>178</v>
      </c>
      <c r="H115" s="42" t="s">
        <v>113</v>
      </c>
      <c r="I115" s="42" t="s">
        <v>179</v>
      </c>
      <c r="J115">
        <v>1200</v>
      </c>
      <c r="K115" s="2">
        <f t="shared" si="2"/>
        <v>1.2</v>
      </c>
      <c r="L115" s="2">
        <f t="shared" si="3"/>
        <v>6</v>
      </c>
      <c r="M115" s="17">
        <v>5</v>
      </c>
      <c r="N115" t="s">
        <v>304</v>
      </c>
    </row>
    <row r="116" spans="1:14" x14ac:dyDescent="0.25">
      <c r="A116" s="1" t="s">
        <v>180</v>
      </c>
      <c r="B116" t="s">
        <v>14</v>
      </c>
      <c r="C116" t="s">
        <v>23</v>
      </c>
      <c r="D116" t="s">
        <v>62</v>
      </c>
      <c r="E116" t="s">
        <v>17</v>
      </c>
      <c r="F116" t="s">
        <v>177</v>
      </c>
      <c r="G116" t="s">
        <v>178</v>
      </c>
      <c r="H116" s="42" t="s">
        <v>20</v>
      </c>
      <c r="I116" s="42" t="s">
        <v>32</v>
      </c>
      <c r="J116">
        <v>1800</v>
      </c>
      <c r="K116" s="2">
        <f t="shared" si="2"/>
        <v>1.8</v>
      </c>
      <c r="L116" s="2">
        <f t="shared" si="3"/>
        <v>1020.6</v>
      </c>
      <c r="M116" s="17">
        <v>567</v>
      </c>
      <c r="N116" t="s">
        <v>305</v>
      </c>
    </row>
    <row r="117" spans="1:14" x14ac:dyDescent="0.25">
      <c r="A117" s="1" t="s">
        <v>181</v>
      </c>
      <c r="B117" t="s">
        <v>14</v>
      </c>
      <c r="C117" t="s">
        <v>15</v>
      </c>
      <c r="D117" t="s">
        <v>16</v>
      </c>
      <c r="E117" t="s">
        <v>17</v>
      </c>
      <c r="F117" t="s">
        <v>177</v>
      </c>
      <c r="G117" t="s">
        <v>178</v>
      </c>
      <c r="H117" s="42" t="s">
        <v>20</v>
      </c>
      <c r="I117" s="42" t="s">
        <v>32</v>
      </c>
      <c r="J117">
        <v>1800</v>
      </c>
      <c r="K117" s="2">
        <f t="shared" si="2"/>
        <v>1.8</v>
      </c>
      <c r="L117" s="2">
        <f t="shared" si="3"/>
        <v>160.20000000000002</v>
      </c>
      <c r="M117" s="17">
        <v>89</v>
      </c>
      <c r="N117" t="s">
        <v>306</v>
      </c>
    </row>
    <row r="118" spans="1:14" x14ac:dyDescent="0.25">
      <c r="A118" s="1" t="s">
        <v>182</v>
      </c>
      <c r="B118" t="s">
        <v>14</v>
      </c>
      <c r="C118" t="s">
        <v>23</v>
      </c>
      <c r="D118" t="s">
        <v>62</v>
      </c>
      <c r="E118" t="s">
        <v>17</v>
      </c>
      <c r="F118" t="s">
        <v>177</v>
      </c>
      <c r="G118" t="s">
        <v>178</v>
      </c>
      <c r="H118" s="42" t="s">
        <v>20</v>
      </c>
      <c r="I118" s="42" t="s">
        <v>32</v>
      </c>
      <c r="J118">
        <v>1800</v>
      </c>
      <c r="K118" s="2">
        <f t="shared" si="2"/>
        <v>1.8</v>
      </c>
      <c r="L118" s="2">
        <f t="shared" si="3"/>
        <v>237.6</v>
      </c>
      <c r="M118" s="17">
        <v>132</v>
      </c>
      <c r="N118" t="s">
        <v>307</v>
      </c>
    </row>
    <row r="119" spans="1:14" x14ac:dyDescent="0.25">
      <c r="A119" s="1" t="s">
        <v>183</v>
      </c>
      <c r="B119" t="s">
        <v>14</v>
      </c>
      <c r="C119" t="s">
        <v>23</v>
      </c>
      <c r="D119" t="s">
        <v>62</v>
      </c>
      <c r="E119" t="s">
        <v>17</v>
      </c>
      <c r="F119" t="s">
        <v>177</v>
      </c>
      <c r="G119" t="s">
        <v>178</v>
      </c>
      <c r="H119" s="42" t="s">
        <v>20</v>
      </c>
      <c r="I119" s="42" t="s">
        <v>32</v>
      </c>
      <c r="J119">
        <v>1800</v>
      </c>
      <c r="K119" s="2">
        <f t="shared" si="2"/>
        <v>1.8</v>
      </c>
      <c r="L119" s="2">
        <f t="shared" si="3"/>
        <v>324</v>
      </c>
      <c r="M119" s="17">
        <v>180</v>
      </c>
      <c r="N119" t="s">
        <v>308</v>
      </c>
    </row>
    <row r="120" spans="1:14" x14ac:dyDescent="0.25">
      <c r="A120" s="1" t="s">
        <v>184</v>
      </c>
      <c r="B120" t="s">
        <v>14</v>
      </c>
      <c r="C120" t="s">
        <v>15</v>
      </c>
      <c r="D120" t="s">
        <v>16</v>
      </c>
      <c r="E120" t="s">
        <v>17</v>
      </c>
      <c r="F120" t="s">
        <v>177</v>
      </c>
      <c r="G120" t="s">
        <v>178</v>
      </c>
      <c r="H120" s="42" t="s">
        <v>20</v>
      </c>
      <c r="I120" s="42" t="s">
        <v>32</v>
      </c>
      <c r="J120">
        <v>1800</v>
      </c>
      <c r="K120" s="2">
        <f t="shared" si="2"/>
        <v>1.8</v>
      </c>
      <c r="L120" s="2">
        <f t="shared" si="3"/>
        <v>154.80000000000001</v>
      </c>
      <c r="M120" s="17">
        <v>86</v>
      </c>
      <c r="N120" t="s">
        <v>309</v>
      </c>
    </row>
    <row r="121" spans="1:14" x14ac:dyDescent="0.25">
      <c r="A121" s="1" t="s">
        <v>185</v>
      </c>
      <c r="B121" t="s">
        <v>14</v>
      </c>
      <c r="C121" t="s">
        <v>15</v>
      </c>
      <c r="D121" t="s">
        <v>16</v>
      </c>
      <c r="E121" t="s">
        <v>17</v>
      </c>
      <c r="F121" t="s">
        <v>177</v>
      </c>
      <c r="G121" t="s">
        <v>178</v>
      </c>
      <c r="H121" s="42" t="s">
        <v>20</v>
      </c>
      <c r="I121" s="42" t="s">
        <v>32</v>
      </c>
      <c r="J121">
        <v>1800</v>
      </c>
      <c r="K121" s="2">
        <f t="shared" si="2"/>
        <v>1.8</v>
      </c>
      <c r="L121" s="2">
        <f t="shared" si="3"/>
        <v>93.600000000000009</v>
      </c>
      <c r="M121" s="17">
        <v>52</v>
      </c>
      <c r="N121" t="s">
        <v>310</v>
      </c>
    </row>
    <row r="122" spans="1:14" x14ac:dyDescent="0.25">
      <c r="A122" s="1" t="s">
        <v>186</v>
      </c>
      <c r="B122" t="s">
        <v>14</v>
      </c>
      <c r="C122" t="s">
        <v>23</v>
      </c>
      <c r="D122" t="s">
        <v>62</v>
      </c>
      <c r="E122" t="s">
        <v>17</v>
      </c>
      <c r="F122" t="s">
        <v>177</v>
      </c>
      <c r="G122" t="s">
        <v>178</v>
      </c>
      <c r="H122" s="42" t="s">
        <v>20</v>
      </c>
      <c r="I122" s="42" t="s">
        <v>32</v>
      </c>
      <c r="J122">
        <v>1800</v>
      </c>
      <c r="K122" s="2">
        <f t="shared" si="2"/>
        <v>1.8</v>
      </c>
      <c r="L122" s="2">
        <f t="shared" si="3"/>
        <v>97.2</v>
      </c>
      <c r="M122" s="17">
        <v>54</v>
      </c>
      <c r="N122" t="s">
        <v>311</v>
      </c>
    </row>
    <row r="123" spans="1:14" x14ac:dyDescent="0.25">
      <c r="A123" s="1" t="s">
        <v>187</v>
      </c>
      <c r="B123" t="s">
        <v>14</v>
      </c>
      <c r="C123" t="s">
        <v>110</v>
      </c>
      <c r="D123" t="s">
        <v>62</v>
      </c>
      <c r="E123" t="s">
        <v>143</v>
      </c>
      <c r="F123" t="s">
        <v>177</v>
      </c>
      <c r="G123" t="s">
        <v>178</v>
      </c>
      <c r="H123" s="42" t="s">
        <v>113</v>
      </c>
      <c r="I123" s="42" t="s">
        <v>188</v>
      </c>
      <c r="J123">
        <v>1800</v>
      </c>
      <c r="K123" s="2">
        <f t="shared" si="2"/>
        <v>1.8</v>
      </c>
      <c r="L123" s="2">
        <f t="shared" si="3"/>
        <v>21.6</v>
      </c>
      <c r="M123" s="17">
        <v>12</v>
      </c>
      <c r="N123" t="s">
        <v>312</v>
      </c>
    </row>
    <row r="124" spans="1:14" x14ac:dyDescent="0.25">
      <c r="A124" s="1" t="s">
        <v>189</v>
      </c>
      <c r="B124" t="s">
        <v>14</v>
      </c>
      <c r="C124" t="s">
        <v>125</v>
      </c>
      <c r="D124" t="s">
        <v>16</v>
      </c>
      <c r="E124" t="s">
        <v>143</v>
      </c>
      <c r="F124" t="s">
        <v>177</v>
      </c>
      <c r="G124" t="s">
        <v>178</v>
      </c>
      <c r="H124" s="42" t="s">
        <v>117</v>
      </c>
      <c r="I124" s="42" t="s">
        <v>188</v>
      </c>
      <c r="J124">
        <v>1800</v>
      </c>
      <c r="K124" s="2">
        <f t="shared" si="2"/>
        <v>1.8</v>
      </c>
      <c r="L124" s="2">
        <f t="shared" si="3"/>
        <v>190.8</v>
      </c>
      <c r="M124" s="17">
        <v>106</v>
      </c>
      <c r="N124" t="s">
        <v>313</v>
      </c>
    </row>
    <row r="125" spans="1:14" x14ac:dyDescent="0.25">
      <c r="A125" s="1" t="s">
        <v>190</v>
      </c>
      <c r="B125" t="s">
        <v>14</v>
      </c>
      <c r="C125" t="s">
        <v>110</v>
      </c>
      <c r="D125" t="s">
        <v>62</v>
      </c>
      <c r="E125" t="s">
        <v>143</v>
      </c>
      <c r="F125" t="s">
        <v>177</v>
      </c>
      <c r="G125" t="s">
        <v>178</v>
      </c>
      <c r="H125" s="42" t="s">
        <v>113</v>
      </c>
      <c r="I125" s="42" t="s">
        <v>188</v>
      </c>
      <c r="J125">
        <v>1800</v>
      </c>
      <c r="K125" s="2">
        <f t="shared" si="2"/>
        <v>1.8</v>
      </c>
      <c r="L125" s="2">
        <f t="shared" si="3"/>
        <v>19.8</v>
      </c>
      <c r="M125" s="17">
        <v>11</v>
      </c>
      <c r="N125" t="s">
        <v>314</v>
      </c>
    </row>
    <row r="126" spans="1:14" x14ac:dyDescent="0.25">
      <c r="A126" s="1" t="s">
        <v>191</v>
      </c>
      <c r="B126" t="s">
        <v>14</v>
      </c>
      <c r="C126" t="s">
        <v>110</v>
      </c>
      <c r="D126" t="s">
        <v>62</v>
      </c>
      <c r="E126" t="s">
        <v>155</v>
      </c>
      <c r="F126" t="s">
        <v>177</v>
      </c>
      <c r="G126" t="s">
        <v>178</v>
      </c>
      <c r="H126" s="42" t="s">
        <v>120</v>
      </c>
      <c r="I126" s="42" t="s">
        <v>188</v>
      </c>
      <c r="J126">
        <v>1800</v>
      </c>
      <c r="K126" s="2">
        <f t="shared" si="2"/>
        <v>1.8</v>
      </c>
      <c r="L126" s="2">
        <f t="shared" si="3"/>
        <v>165.6</v>
      </c>
      <c r="M126" s="17">
        <v>92</v>
      </c>
      <c r="N126" t="s">
        <v>315</v>
      </c>
    </row>
    <row r="127" spans="1:14" ht="15.75" thickBot="1" x14ac:dyDescent="0.3">
      <c r="A127" s="3" t="s">
        <v>192</v>
      </c>
      <c r="B127" s="4"/>
      <c r="C127" s="5"/>
      <c r="D127" s="4"/>
      <c r="E127" s="5"/>
      <c r="F127" s="4"/>
      <c r="G127" s="5"/>
      <c r="H127" s="43"/>
      <c r="I127" s="44"/>
      <c r="J127" s="5"/>
      <c r="K127" s="6"/>
      <c r="L127" s="7">
        <v>15243</v>
      </c>
      <c r="M127" s="16">
        <f>SUM(M4:M126)</f>
        <v>12770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5"/>
  <sheetViews>
    <sheetView tabSelected="1" workbookViewId="0">
      <selection activeCell="B8" sqref="B8"/>
    </sheetView>
  </sheetViews>
  <sheetFormatPr defaultColWidth="8.85546875" defaultRowHeight="12.75" x14ac:dyDescent="0.2"/>
  <cols>
    <col min="1" max="2" width="14.7109375" style="25" customWidth="1"/>
    <col min="3" max="4" width="14.7109375" style="26" customWidth="1"/>
    <col min="5" max="16384" width="8.85546875" style="25"/>
  </cols>
  <sheetData>
    <row r="1" spans="1:4" s="31" customFormat="1" ht="42.75" customHeight="1" x14ac:dyDescent="0.15">
      <c r="A1" s="27" t="s">
        <v>6</v>
      </c>
      <c r="B1" s="28" t="s">
        <v>0</v>
      </c>
      <c r="C1" s="29" t="s">
        <v>318</v>
      </c>
      <c r="D1" s="30" t="s">
        <v>319</v>
      </c>
    </row>
    <row r="2" spans="1:4" s="31" customFormat="1" ht="86.45" customHeight="1" x14ac:dyDescent="0.2">
      <c r="A2" s="32" t="s">
        <v>320</v>
      </c>
      <c r="B2" s="33" t="s">
        <v>175</v>
      </c>
      <c r="C2" s="34" t="s">
        <v>321</v>
      </c>
      <c r="D2" s="35" t="s">
        <v>322</v>
      </c>
    </row>
    <row r="3" spans="1:4" s="31" customFormat="1" ht="82.7" customHeight="1" x14ac:dyDescent="0.2">
      <c r="A3" s="36" t="s">
        <v>320</v>
      </c>
      <c r="B3" s="37" t="s">
        <v>180</v>
      </c>
      <c r="C3" s="38" t="s">
        <v>323</v>
      </c>
      <c r="D3" s="39" t="s">
        <v>324</v>
      </c>
    </row>
    <row r="4" spans="1:4" s="31" customFormat="1" ht="82.7" customHeight="1" x14ac:dyDescent="0.2">
      <c r="A4" s="32" t="s">
        <v>320</v>
      </c>
      <c r="B4" s="33" t="s">
        <v>181</v>
      </c>
      <c r="C4" s="34" t="s">
        <v>323</v>
      </c>
      <c r="D4" s="35" t="s">
        <v>325</v>
      </c>
    </row>
    <row r="5" spans="1:4" s="31" customFormat="1" ht="82.7" customHeight="1" x14ac:dyDescent="0.2">
      <c r="A5" s="36" t="s">
        <v>320</v>
      </c>
      <c r="B5" s="37" t="s">
        <v>182</v>
      </c>
      <c r="C5" s="38" t="s">
        <v>323</v>
      </c>
      <c r="D5" s="39" t="s">
        <v>324</v>
      </c>
    </row>
    <row r="6" spans="1:4" s="31" customFormat="1" ht="82.7" customHeight="1" x14ac:dyDescent="0.2">
      <c r="A6" s="32" t="s">
        <v>320</v>
      </c>
      <c r="B6" s="33" t="s">
        <v>183</v>
      </c>
      <c r="C6" s="34" t="s">
        <v>323</v>
      </c>
      <c r="D6" s="35" t="s">
        <v>324</v>
      </c>
    </row>
    <row r="7" spans="1:4" s="31" customFormat="1" ht="82.7" customHeight="1" x14ac:dyDescent="0.2">
      <c r="A7" s="36" t="s">
        <v>320</v>
      </c>
      <c r="B7" s="37" t="s">
        <v>184</v>
      </c>
      <c r="C7" s="38" t="s">
        <v>323</v>
      </c>
      <c r="D7" s="39" t="s">
        <v>325</v>
      </c>
    </row>
    <row r="8" spans="1:4" s="31" customFormat="1" ht="82.7" customHeight="1" x14ac:dyDescent="0.2">
      <c r="A8" s="32" t="s">
        <v>320</v>
      </c>
      <c r="B8" s="33" t="s">
        <v>185</v>
      </c>
      <c r="C8" s="34" t="s">
        <v>323</v>
      </c>
      <c r="D8" s="35" t="s">
        <v>325</v>
      </c>
    </row>
    <row r="9" spans="1:4" s="31" customFormat="1" ht="82.7" customHeight="1" x14ac:dyDescent="0.2">
      <c r="A9" s="32" t="s">
        <v>320</v>
      </c>
      <c r="B9" s="33" t="s">
        <v>186</v>
      </c>
      <c r="C9" s="34" t="s">
        <v>323</v>
      </c>
      <c r="D9" s="35" t="s">
        <v>324</v>
      </c>
    </row>
    <row r="10" spans="1:4" s="31" customFormat="1" ht="82.7" customHeight="1" x14ac:dyDescent="0.2">
      <c r="A10" s="32" t="s">
        <v>320</v>
      </c>
      <c r="B10" s="33" t="s">
        <v>187</v>
      </c>
      <c r="C10" s="34" t="s">
        <v>323</v>
      </c>
      <c r="D10" s="35" t="s">
        <v>322</v>
      </c>
    </row>
    <row r="11" spans="1:4" s="31" customFormat="1" ht="82.7" customHeight="1" x14ac:dyDescent="0.2">
      <c r="A11" s="32" t="s">
        <v>320</v>
      </c>
      <c r="B11" s="33" t="s">
        <v>189</v>
      </c>
      <c r="C11" s="34" t="s">
        <v>323</v>
      </c>
      <c r="D11" s="35" t="s">
        <v>326</v>
      </c>
    </row>
    <row r="12" spans="1:4" s="31" customFormat="1" ht="82.7" customHeight="1" x14ac:dyDescent="0.2">
      <c r="A12" s="36" t="s">
        <v>320</v>
      </c>
      <c r="B12" s="37" t="s">
        <v>190</v>
      </c>
      <c r="C12" s="38" t="s">
        <v>323</v>
      </c>
      <c r="D12" s="39" t="s">
        <v>322</v>
      </c>
    </row>
    <row r="13" spans="1:4" s="31" customFormat="1" ht="82.7" customHeight="1" x14ac:dyDescent="0.2">
      <c r="A13" s="32" t="s">
        <v>320</v>
      </c>
      <c r="B13" s="33" t="s">
        <v>191</v>
      </c>
      <c r="C13" s="34" t="s">
        <v>327</v>
      </c>
      <c r="D13" s="35" t="s">
        <v>326</v>
      </c>
    </row>
    <row r="14" spans="1:4" s="31" customFormat="1" ht="82.7" customHeight="1" x14ac:dyDescent="0.2">
      <c r="A14" s="36" t="s">
        <v>328</v>
      </c>
      <c r="B14" s="37" t="s">
        <v>79</v>
      </c>
      <c r="C14" s="38" t="s">
        <v>323</v>
      </c>
      <c r="D14" s="39" t="s">
        <v>329</v>
      </c>
    </row>
    <row r="15" spans="1:4" s="31" customFormat="1" ht="82.7" customHeight="1" x14ac:dyDescent="0.2">
      <c r="A15" s="32" t="s">
        <v>328</v>
      </c>
      <c r="B15" s="33" t="s">
        <v>83</v>
      </c>
      <c r="C15" s="34" t="s">
        <v>323</v>
      </c>
      <c r="D15" s="35" t="s">
        <v>330</v>
      </c>
    </row>
    <row r="16" spans="1:4" s="31" customFormat="1" ht="82.7" customHeight="1" x14ac:dyDescent="0.2">
      <c r="A16" s="36" t="s">
        <v>328</v>
      </c>
      <c r="B16" s="37" t="s">
        <v>83</v>
      </c>
      <c r="C16" s="38" t="s">
        <v>323</v>
      </c>
      <c r="D16" s="39" t="s">
        <v>330</v>
      </c>
    </row>
    <row r="17" spans="1:4" s="31" customFormat="1" ht="82.7" customHeight="1" x14ac:dyDescent="0.2">
      <c r="A17" s="32" t="s">
        <v>328</v>
      </c>
      <c r="B17" s="33" t="s">
        <v>85</v>
      </c>
      <c r="C17" s="34" t="s">
        <v>323</v>
      </c>
      <c r="D17" s="35" t="s">
        <v>330</v>
      </c>
    </row>
    <row r="18" spans="1:4" s="31" customFormat="1" ht="82.7" customHeight="1" x14ac:dyDescent="0.2">
      <c r="A18" s="36" t="s">
        <v>328</v>
      </c>
      <c r="B18" s="37" t="s">
        <v>86</v>
      </c>
      <c r="C18" s="38" t="s">
        <v>323</v>
      </c>
      <c r="D18" s="39" t="s">
        <v>330</v>
      </c>
    </row>
    <row r="19" spans="1:4" s="31" customFormat="1" ht="82.7" customHeight="1" x14ac:dyDescent="0.2">
      <c r="A19" s="32" t="s">
        <v>328</v>
      </c>
      <c r="B19" s="33" t="s">
        <v>87</v>
      </c>
      <c r="C19" s="34" t="s">
        <v>323</v>
      </c>
      <c r="D19" s="35" t="s">
        <v>325</v>
      </c>
    </row>
    <row r="20" spans="1:4" s="31" customFormat="1" ht="82.7" customHeight="1" x14ac:dyDescent="0.2">
      <c r="A20" s="32" t="s">
        <v>328</v>
      </c>
      <c r="B20" s="33" t="s">
        <v>88</v>
      </c>
      <c r="C20" s="34" t="s">
        <v>323</v>
      </c>
      <c r="D20" s="35" t="s">
        <v>325</v>
      </c>
    </row>
    <row r="21" spans="1:4" s="31" customFormat="1" ht="82.7" customHeight="1" x14ac:dyDescent="0.2">
      <c r="A21" s="36" t="s">
        <v>328</v>
      </c>
      <c r="B21" s="37" t="s">
        <v>90</v>
      </c>
      <c r="C21" s="38" t="s">
        <v>323</v>
      </c>
      <c r="D21" s="39" t="s">
        <v>331</v>
      </c>
    </row>
    <row r="22" spans="1:4" s="31" customFormat="1" ht="82.7" customHeight="1" x14ac:dyDescent="0.2">
      <c r="A22" s="32" t="s">
        <v>328</v>
      </c>
      <c r="B22" s="33" t="s">
        <v>92</v>
      </c>
      <c r="C22" s="34" t="s">
        <v>323</v>
      </c>
      <c r="D22" s="35" t="s">
        <v>326</v>
      </c>
    </row>
    <row r="23" spans="1:4" s="31" customFormat="1" ht="82.7" customHeight="1" x14ac:dyDescent="0.2">
      <c r="A23" s="32" t="s">
        <v>328</v>
      </c>
      <c r="B23" s="33" t="s">
        <v>93</v>
      </c>
      <c r="C23" s="34" t="s">
        <v>323</v>
      </c>
      <c r="D23" s="35" t="s">
        <v>324</v>
      </c>
    </row>
    <row r="24" spans="1:4" s="31" customFormat="1" ht="82.7" customHeight="1" x14ac:dyDescent="0.2">
      <c r="A24" s="32" t="s">
        <v>328</v>
      </c>
      <c r="B24" s="33" t="s">
        <v>94</v>
      </c>
      <c r="C24" s="34" t="s">
        <v>323</v>
      </c>
      <c r="D24" s="35" t="s">
        <v>325</v>
      </c>
    </row>
    <row r="25" spans="1:4" s="31" customFormat="1" ht="82.7" customHeight="1" x14ac:dyDescent="0.2">
      <c r="A25" s="36" t="s">
        <v>328</v>
      </c>
      <c r="B25" s="37" t="s">
        <v>95</v>
      </c>
      <c r="C25" s="38" t="s">
        <v>323</v>
      </c>
      <c r="D25" s="39" t="s">
        <v>324</v>
      </c>
    </row>
    <row r="26" spans="1:4" s="31" customFormat="1" ht="82.7" customHeight="1" x14ac:dyDescent="0.2">
      <c r="A26" s="32" t="s">
        <v>328</v>
      </c>
      <c r="B26" s="33" t="s">
        <v>96</v>
      </c>
      <c r="C26" s="34" t="s">
        <v>327</v>
      </c>
      <c r="D26" s="35" t="s">
        <v>332</v>
      </c>
    </row>
    <row r="27" spans="1:4" s="31" customFormat="1" ht="82.7" customHeight="1" x14ac:dyDescent="0.2">
      <c r="A27" s="36" t="s">
        <v>328</v>
      </c>
      <c r="B27" s="37" t="s">
        <v>97</v>
      </c>
      <c r="C27" s="38" t="s">
        <v>323</v>
      </c>
      <c r="D27" s="39" t="s">
        <v>324</v>
      </c>
    </row>
    <row r="28" spans="1:4" s="31" customFormat="1" ht="82.7" customHeight="1" x14ac:dyDescent="0.2">
      <c r="A28" s="32" t="s">
        <v>328</v>
      </c>
      <c r="B28" s="33" t="s">
        <v>98</v>
      </c>
      <c r="C28" s="34" t="s">
        <v>323</v>
      </c>
      <c r="D28" s="35" t="s">
        <v>331</v>
      </c>
    </row>
    <row r="29" spans="1:4" s="31" customFormat="1" ht="82.7" customHeight="1" x14ac:dyDescent="0.2">
      <c r="A29" s="36" t="s">
        <v>328</v>
      </c>
      <c r="B29" s="37" t="s">
        <v>99</v>
      </c>
      <c r="C29" s="38" t="s">
        <v>323</v>
      </c>
      <c r="D29" s="39" t="s">
        <v>333</v>
      </c>
    </row>
    <row r="30" spans="1:4" s="31" customFormat="1" ht="82.7" customHeight="1" x14ac:dyDescent="0.2">
      <c r="A30" s="32" t="s">
        <v>328</v>
      </c>
      <c r="B30" s="33" t="s">
        <v>100</v>
      </c>
      <c r="C30" s="34" t="s">
        <v>323</v>
      </c>
      <c r="D30" s="35" t="s">
        <v>324</v>
      </c>
    </row>
    <row r="31" spans="1:4" s="31" customFormat="1" ht="82.7" customHeight="1" x14ac:dyDescent="0.2">
      <c r="A31" s="32" t="s">
        <v>328</v>
      </c>
      <c r="B31" s="33" t="s">
        <v>101</v>
      </c>
      <c r="C31" s="34" t="s">
        <v>323</v>
      </c>
      <c r="D31" s="35" t="s">
        <v>324</v>
      </c>
    </row>
    <row r="32" spans="1:4" s="31" customFormat="1" ht="82.7" customHeight="1" x14ac:dyDescent="0.2">
      <c r="A32" s="36" t="s">
        <v>328</v>
      </c>
      <c r="B32" s="37" t="s">
        <v>102</v>
      </c>
      <c r="C32" s="38" t="s">
        <v>323</v>
      </c>
      <c r="D32" s="39" t="s">
        <v>325</v>
      </c>
    </row>
    <row r="33" spans="1:4" s="31" customFormat="1" ht="82.7" customHeight="1" x14ac:dyDescent="0.2">
      <c r="A33" s="36" t="s">
        <v>328</v>
      </c>
      <c r="B33" s="37" t="s">
        <v>103</v>
      </c>
      <c r="C33" s="38" t="s">
        <v>323</v>
      </c>
      <c r="D33" s="39" t="s">
        <v>326</v>
      </c>
    </row>
    <row r="34" spans="1:4" s="31" customFormat="1" ht="82.7" customHeight="1" x14ac:dyDescent="0.2">
      <c r="A34" s="32" t="s">
        <v>328</v>
      </c>
      <c r="B34" s="33" t="s">
        <v>104</v>
      </c>
      <c r="C34" s="34" t="s">
        <v>323</v>
      </c>
      <c r="D34" s="35" t="s">
        <v>324</v>
      </c>
    </row>
    <row r="35" spans="1:4" s="31" customFormat="1" ht="82.7" customHeight="1" x14ac:dyDescent="0.2">
      <c r="A35" s="36" t="s">
        <v>328</v>
      </c>
      <c r="B35" s="37" t="s">
        <v>105</v>
      </c>
      <c r="C35" s="38" t="s">
        <v>323</v>
      </c>
      <c r="D35" s="39" t="s">
        <v>334</v>
      </c>
    </row>
    <row r="36" spans="1:4" s="31" customFormat="1" ht="82.7" customHeight="1" x14ac:dyDescent="0.2">
      <c r="A36" s="36" t="s">
        <v>328</v>
      </c>
      <c r="B36" s="37" t="s">
        <v>106</v>
      </c>
      <c r="C36" s="38" t="s">
        <v>323</v>
      </c>
      <c r="D36" s="39" t="s">
        <v>324</v>
      </c>
    </row>
    <row r="37" spans="1:4" s="31" customFormat="1" ht="82.7" customHeight="1" x14ac:dyDescent="0.2">
      <c r="A37" s="36" t="s">
        <v>328</v>
      </c>
      <c r="B37" s="37" t="s">
        <v>107</v>
      </c>
      <c r="C37" s="38" t="s">
        <v>327</v>
      </c>
      <c r="D37" s="39" t="s">
        <v>326</v>
      </c>
    </row>
    <row r="38" spans="1:4" s="31" customFormat="1" ht="82.7" customHeight="1" x14ac:dyDescent="0.2">
      <c r="A38" s="36" t="s">
        <v>328</v>
      </c>
      <c r="B38" s="37" t="s">
        <v>108</v>
      </c>
      <c r="C38" s="38" t="s">
        <v>323</v>
      </c>
      <c r="D38" s="39" t="s">
        <v>325</v>
      </c>
    </row>
    <row r="39" spans="1:4" s="31" customFormat="1" ht="82.7" customHeight="1" x14ac:dyDescent="0.2">
      <c r="A39" s="32" t="s">
        <v>328</v>
      </c>
      <c r="B39" s="33" t="s">
        <v>109</v>
      </c>
      <c r="C39" s="34" t="s">
        <v>323</v>
      </c>
      <c r="D39" s="35" t="s">
        <v>333</v>
      </c>
    </row>
    <row r="40" spans="1:4" s="31" customFormat="1" ht="82.7" customHeight="1" x14ac:dyDescent="0.2">
      <c r="A40" s="36" t="s">
        <v>328</v>
      </c>
      <c r="B40" s="37" t="s">
        <v>115</v>
      </c>
      <c r="C40" s="38" t="s">
        <v>327</v>
      </c>
      <c r="D40" s="39" t="s">
        <v>335</v>
      </c>
    </row>
    <row r="41" spans="1:4" s="31" customFormat="1" ht="82.7" customHeight="1" x14ac:dyDescent="0.2">
      <c r="A41" s="32" t="s">
        <v>328</v>
      </c>
      <c r="B41" s="33" t="s">
        <v>118</v>
      </c>
      <c r="C41" s="34" t="s">
        <v>323</v>
      </c>
      <c r="D41" s="35" t="s">
        <v>326</v>
      </c>
    </row>
    <row r="42" spans="1:4" s="31" customFormat="1" ht="82.7" customHeight="1" x14ac:dyDescent="0.2">
      <c r="A42" s="32" t="s">
        <v>328</v>
      </c>
      <c r="B42" s="33" t="s">
        <v>121</v>
      </c>
      <c r="C42" s="34" t="s">
        <v>323</v>
      </c>
      <c r="D42" s="35" t="s">
        <v>335</v>
      </c>
    </row>
    <row r="43" spans="1:4" s="31" customFormat="1" ht="82.7" customHeight="1" x14ac:dyDescent="0.2">
      <c r="A43" s="32" t="s">
        <v>328</v>
      </c>
      <c r="B43" s="33" t="s">
        <v>123</v>
      </c>
      <c r="C43" s="34" t="s">
        <v>323</v>
      </c>
      <c r="D43" s="35" t="s">
        <v>326</v>
      </c>
    </row>
    <row r="44" spans="1:4" s="31" customFormat="1" ht="82.7" customHeight="1" x14ac:dyDescent="0.2">
      <c r="A44" s="36" t="s">
        <v>328</v>
      </c>
      <c r="B44" s="37" t="s">
        <v>124</v>
      </c>
      <c r="C44" s="38" t="s">
        <v>323</v>
      </c>
      <c r="D44" s="39" t="s">
        <v>333</v>
      </c>
    </row>
    <row r="45" spans="1:4" s="31" customFormat="1" ht="82.7" customHeight="1" x14ac:dyDescent="0.2">
      <c r="A45" s="32" t="s">
        <v>328</v>
      </c>
      <c r="B45" s="33" t="s">
        <v>127</v>
      </c>
      <c r="C45" s="34" t="s">
        <v>323</v>
      </c>
      <c r="D45" s="35" t="s">
        <v>336</v>
      </c>
    </row>
    <row r="46" spans="1:4" s="31" customFormat="1" ht="82.7" customHeight="1" x14ac:dyDescent="0.2">
      <c r="A46" s="32" t="s">
        <v>328</v>
      </c>
      <c r="B46" s="33" t="s">
        <v>129</v>
      </c>
      <c r="C46" s="34" t="s">
        <v>323</v>
      </c>
      <c r="D46" s="35" t="s">
        <v>333</v>
      </c>
    </row>
    <row r="47" spans="1:4" s="31" customFormat="1" ht="82.7" customHeight="1" x14ac:dyDescent="0.2">
      <c r="A47" s="36" t="s">
        <v>328</v>
      </c>
      <c r="B47" s="37" t="s">
        <v>130</v>
      </c>
      <c r="C47" s="38" t="s">
        <v>323</v>
      </c>
      <c r="D47" s="39" t="s">
        <v>326</v>
      </c>
    </row>
    <row r="48" spans="1:4" s="31" customFormat="1" ht="82.7" customHeight="1" x14ac:dyDescent="0.2">
      <c r="A48" s="32" t="s">
        <v>328</v>
      </c>
      <c r="B48" s="33" t="s">
        <v>132</v>
      </c>
      <c r="C48" s="34" t="s">
        <v>323</v>
      </c>
      <c r="D48" s="35" t="s">
        <v>337</v>
      </c>
    </row>
    <row r="49" spans="1:4" s="31" customFormat="1" ht="82.7" customHeight="1" x14ac:dyDescent="0.2">
      <c r="A49" s="36" t="s">
        <v>328</v>
      </c>
      <c r="B49" s="37" t="s">
        <v>133</v>
      </c>
      <c r="C49" s="38" t="s">
        <v>338</v>
      </c>
      <c r="D49" s="39" t="s">
        <v>333</v>
      </c>
    </row>
    <row r="50" spans="1:4" s="31" customFormat="1" ht="82.7" customHeight="1" x14ac:dyDescent="0.2">
      <c r="A50" s="36" t="s">
        <v>328</v>
      </c>
      <c r="B50" s="37" t="s">
        <v>134</v>
      </c>
      <c r="C50" s="38" t="s">
        <v>323</v>
      </c>
      <c r="D50" s="39" t="s">
        <v>326</v>
      </c>
    </row>
    <row r="51" spans="1:4" s="31" customFormat="1" ht="82.7" customHeight="1" x14ac:dyDescent="0.2">
      <c r="A51" s="36" t="s">
        <v>328</v>
      </c>
      <c r="B51" s="37" t="s">
        <v>135</v>
      </c>
      <c r="C51" s="38" t="s">
        <v>323</v>
      </c>
      <c r="D51" s="39" t="s">
        <v>326</v>
      </c>
    </row>
    <row r="52" spans="1:4" s="31" customFormat="1" ht="82.7" customHeight="1" x14ac:dyDescent="0.2">
      <c r="A52" s="32" t="s">
        <v>328</v>
      </c>
      <c r="B52" s="33" t="s">
        <v>137</v>
      </c>
      <c r="C52" s="34" t="s">
        <v>323</v>
      </c>
      <c r="D52" s="35" t="s">
        <v>326</v>
      </c>
    </row>
    <row r="53" spans="1:4" s="31" customFormat="1" ht="82.7" customHeight="1" x14ac:dyDescent="0.2">
      <c r="A53" s="36" t="s">
        <v>328</v>
      </c>
      <c r="B53" s="37" t="s">
        <v>139</v>
      </c>
      <c r="C53" s="38" t="s">
        <v>323</v>
      </c>
      <c r="D53" s="39" t="s">
        <v>326</v>
      </c>
    </row>
    <row r="54" spans="1:4" s="31" customFormat="1" ht="82.7" customHeight="1" x14ac:dyDescent="0.2">
      <c r="A54" s="32" t="s">
        <v>328</v>
      </c>
      <c r="B54" s="33" t="s">
        <v>142</v>
      </c>
      <c r="C54" s="34" t="s">
        <v>323</v>
      </c>
      <c r="D54" s="35" t="s">
        <v>326</v>
      </c>
    </row>
    <row r="55" spans="1:4" s="31" customFormat="1" ht="82.7" customHeight="1" x14ac:dyDescent="0.2">
      <c r="A55" s="36" t="s">
        <v>328</v>
      </c>
      <c r="B55" s="37" t="s">
        <v>339</v>
      </c>
      <c r="C55" s="38" t="s">
        <v>323</v>
      </c>
      <c r="D55" s="39" t="s">
        <v>340</v>
      </c>
    </row>
    <row r="56" spans="1:4" s="31" customFormat="1" ht="82.7" customHeight="1" x14ac:dyDescent="0.2">
      <c r="A56" s="32" t="s">
        <v>328</v>
      </c>
      <c r="B56" s="33" t="s">
        <v>144</v>
      </c>
      <c r="C56" s="34" t="s">
        <v>323</v>
      </c>
      <c r="D56" s="35" t="s">
        <v>324</v>
      </c>
    </row>
    <row r="57" spans="1:4" s="31" customFormat="1" ht="82.7" customHeight="1" x14ac:dyDescent="0.2">
      <c r="A57" s="36" t="s">
        <v>328</v>
      </c>
      <c r="B57" s="37" t="s">
        <v>145</v>
      </c>
      <c r="C57" s="38" t="s">
        <v>323</v>
      </c>
      <c r="D57" s="39" t="s">
        <v>326</v>
      </c>
    </row>
    <row r="58" spans="1:4" s="31" customFormat="1" ht="82.7" customHeight="1" x14ac:dyDescent="0.2">
      <c r="A58" s="36" t="s">
        <v>328</v>
      </c>
      <c r="B58" s="37" t="s">
        <v>146</v>
      </c>
      <c r="C58" s="38" t="s">
        <v>323</v>
      </c>
      <c r="D58" s="39" t="s">
        <v>326</v>
      </c>
    </row>
    <row r="59" spans="1:4" s="31" customFormat="1" ht="82.7" customHeight="1" x14ac:dyDescent="0.2">
      <c r="A59" s="32" t="s">
        <v>328</v>
      </c>
      <c r="B59" s="33" t="s">
        <v>147</v>
      </c>
      <c r="C59" s="34" t="s">
        <v>323</v>
      </c>
      <c r="D59" s="35" t="s">
        <v>341</v>
      </c>
    </row>
    <row r="60" spans="1:4" s="31" customFormat="1" ht="82.7" customHeight="1" x14ac:dyDescent="0.2">
      <c r="A60" s="36" t="s">
        <v>328</v>
      </c>
      <c r="B60" s="37" t="s">
        <v>148</v>
      </c>
      <c r="C60" s="38" t="s">
        <v>323</v>
      </c>
      <c r="D60" s="39" t="s">
        <v>325</v>
      </c>
    </row>
    <row r="61" spans="1:4" s="31" customFormat="1" ht="82.7" customHeight="1" x14ac:dyDescent="0.2">
      <c r="A61" s="36" t="s">
        <v>328</v>
      </c>
      <c r="B61" s="37" t="s">
        <v>149</v>
      </c>
      <c r="C61" s="38" t="s">
        <v>323</v>
      </c>
      <c r="D61" s="39" t="s">
        <v>326</v>
      </c>
    </row>
    <row r="62" spans="1:4" s="31" customFormat="1" ht="82.7" customHeight="1" x14ac:dyDescent="0.2">
      <c r="A62" s="36" t="s">
        <v>328</v>
      </c>
      <c r="B62" s="37" t="s">
        <v>150</v>
      </c>
      <c r="C62" s="38" t="s">
        <v>342</v>
      </c>
      <c r="D62" s="39" t="s">
        <v>337</v>
      </c>
    </row>
    <row r="63" spans="1:4" s="31" customFormat="1" ht="82.7" customHeight="1" x14ac:dyDescent="0.2">
      <c r="A63" s="32" t="s">
        <v>328</v>
      </c>
      <c r="B63" s="33" t="s">
        <v>152</v>
      </c>
      <c r="C63" s="34" t="s">
        <v>342</v>
      </c>
      <c r="D63" s="35" t="s">
        <v>333</v>
      </c>
    </row>
    <row r="64" spans="1:4" s="31" customFormat="1" ht="82.7" customHeight="1" x14ac:dyDescent="0.2">
      <c r="A64" s="36" t="s">
        <v>328</v>
      </c>
      <c r="B64" s="37" t="s">
        <v>153</v>
      </c>
      <c r="C64" s="38" t="s">
        <v>342</v>
      </c>
      <c r="D64" s="39" t="s">
        <v>333</v>
      </c>
    </row>
    <row r="65" spans="1:4" s="31" customFormat="1" ht="82.7" customHeight="1" x14ac:dyDescent="0.2">
      <c r="A65" s="32" t="s">
        <v>328</v>
      </c>
      <c r="B65" s="33" t="s">
        <v>154</v>
      </c>
      <c r="C65" s="34" t="s">
        <v>342</v>
      </c>
      <c r="D65" s="35" t="s">
        <v>333</v>
      </c>
    </row>
    <row r="66" spans="1:4" s="31" customFormat="1" ht="82.7" customHeight="1" x14ac:dyDescent="0.2">
      <c r="A66" s="32" t="s">
        <v>328</v>
      </c>
      <c r="B66" s="33" t="s">
        <v>156</v>
      </c>
      <c r="C66" s="34" t="s">
        <v>323</v>
      </c>
      <c r="D66" s="35" t="s">
        <v>333</v>
      </c>
    </row>
    <row r="67" spans="1:4" s="31" customFormat="1" ht="82.7" customHeight="1" x14ac:dyDescent="0.2">
      <c r="A67" s="36" t="s">
        <v>328</v>
      </c>
      <c r="B67" s="37" t="s">
        <v>157</v>
      </c>
      <c r="C67" s="38" t="s">
        <v>342</v>
      </c>
      <c r="D67" s="39" t="s">
        <v>333</v>
      </c>
    </row>
    <row r="68" spans="1:4" s="31" customFormat="1" ht="82.7" customHeight="1" x14ac:dyDescent="0.2">
      <c r="A68" s="32" t="s">
        <v>328</v>
      </c>
      <c r="B68" s="33" t="s">
        <v>158</v>
      </c>
      <c r="C68" s="34" t="s">
        <v>323</v>
      </c>
      <c r="D68" s="35" t="s">
        <v>326</v>
      </c>
    </row>
    <row r="69" spans="1:4" s="31" customFormat="1" ht="82.7" customHeight="1" x14ac:dyDescent="0.2">
      <c r="A69" s="36" t="s">
        <v>328</v>
      </c>
      <c r="B69" s="37" t="s">
        <v>159</v>
      </c>
      <c r="C69" s="38" t="s">
        <v>323</v>
      </c>
      <c r="D69" s="39" t="s">
        <v>326</v>
      </c>
    </row>
    <row r="70" spans="1:4" s="31" customFormat="1" ht="82.7" customHeight="1" x14ac:dyDescent="0.2">
      <c r="A70" s="36" t="s">
        <v>328</v>
      </c>
      <c r="B70" s="37" t="s">
        <v>160</v>
      </c>
      <c r="C70" s="38" t="s">
        <v>323</v>
      </c>
      <c r="D70" s="39" t="s">
        <v>325</v>
      </c>
    </row>
    <row r="71" spans="1:4" s="31" customFormat="1" ht="82.7" customHeight="1" x14ac:dyDescent="0.2">
      <c r="A71" s="32" t="s">
        <v>328</v>
      </c>
      <c r="B71" s="33" t="s">
        <v>162</v>
      </c>
      <c r="C71" s="34" t="s">
        <v>323</v>
      </c>
      <c r="D71" s="35" t="s">
        <v>332</v>
      </c>
    </row>
    <row r="72" spans="1:4" s="31" customFormat="1" ht="82.7" customHeight="1" x14ac:dyDescent="0.2">
      <c r="A72" s="32" t="s">
        <v>328</v>
      </c>
      <c r="B72" s="33" t="s">
        <v>164</v>
      </c>
      <c r="C72" s="34" t="s">
        <v>323</v>
      </c>
      <c r="D72" s="35" t="s">
        <v>325</v>
      </c>
    </row>
    <row r="73" spans="1:4" s="31" customFormat="1" ht="82.7" customHeight="1" x14ac:dyDescent="0.2">
      <c r="A73" s="32" t="s">
        <v>328</v>
      </c>
      <c r="B73" s="33" t="s">
        <v>165</v>
      </c>
      <c r="C73" s="34" t="s">
        <v>323</v>
      </c>
      <c r="D73" s="35" t="s">
        <v>326</v>
      </c>
    </row>
    <row r="74" spans="1:4" s="31" customFormat="1" ht="82.7" customHeight="1" x14ac:dyDescent="0.2">
      <c r="A74" s="36" t="s">
        <v>328</v>
      </c>
      <c r="B74" s="37" t="s">
        <v>166</v>
      </c>
      <c r="C74" s="38" t="s">
        <v>323</v>
      </c>
      <c r="D74" s="39" t="s">
        <v>324</v>
      </c>
    </row>
    <row r="75" spans="1:4" s="31" customFormat="1" ht="82.7" customHeight="1" x14ac:dyDescent="0.2">
      <c r="A75" s="32" t="s">
        <v>328</v>
      </c>
      <c r="B75" s="33" t="s">
        <v>167</v>
      </c>
      <c r="C75" s="34" t="s">
        <v>323</v>
      </c>
      <c r="D75" s="35" t="s">
        <v>325</v>
      </c>
    </row>
    <row r="76" spans="1:4" s="31" customFormat="1" ht="82.7" customHeight="1" x14ac:dyDescent="0.2">
      <c r="A76" s="32" t="s">
        <v>328</v>
      </c>
      <c r="B76" s="33" t="s">
        <v>168</v>
      </c>
      <c r="C76" s="34" t="s">
        <v>327</v>
      </c>
      <c r="D76" s="35" t="s">
        <v>324</v>
      </c>
    </row>
    <row r="77" spans="1:4" s="31" customFormat="1" ht="82.7" customHeight="1" x14ac:dyDescent="0.2">
      <c r="A77" s="32" t="s">
        <v>328</v>
      </c>
      <c r="B77" s="33" t="s">
        <v>169</v>
      </c>
      <c r="C77" s="34" t="s">
        <v>323</v>
      </c>
      <c r="D77" s="35" t="s">
        <v>324</v>
      </c>
    </row>
    <row r="78" spans="1:4" s="31" customFormat="1" ht="82.7" customHeight="1" x14ac:dyDescent="0.2">
      <c r="A78" s="36" t="s">
        <v>328</v>
      </c>
      <c r="B78" s="37" t="s">
        <v>170</v>
      </c>
      <c r="C78" s="38" t="s">
        <v>327</v>
      </c>
      <c r="D78" s="39" t="s">
        <v>326</v>
      </c>
    </row>
    <row r="79" spans="1:4" s="31" customFormat="1" ht="82.7" customHeight="1" x14ac:dyDescent="0.2">
      <c r="A79" s="36" t="s">
        <v>328</v>
      </c>
      <c r="B79" s="37" t="s">
        <v>171</v>
      </c>
      <c r="C79" s="38" t="s">
        <v>323</v>
      </c>
      <c r="D79" s="39" t="s">
        <v>326</v>
      </c>
    </row>
    <row r="80" spans="1:4" s="31" customFormat="1" ht="82.7" customHeight="1" x14ac:dyDescent="0.2">
      <c r="A80" s="32" t="s">
        <v>328</v>
      </c>
      <c r="B80" s="33" t="s">
        <v>172</v>
      </c>
      <c r="C80" s="34" t="s">
        <v>323</v>
      </c>
      <c r="D80" s="35" t="s">
        <v>333</v>
      </c>
    </row>
    <row r="81" spans="1:4" s="31" customFormat="1" ht="82.7" customHeight="1" x14ac:dyDescent="0.2">
      <c r="A81" s="32" t="s">
        <v>328</v>
      </c>
      <c r="B81" s="33" t="s">
        <v>173</v>
      </c>
      <c r="C81" s="34" t="s">
        <v>323</v>
      </c>
      <c r="D81" s="35" t="s">
        <v>324</v>
      </c>
    </row>
    <row r="82" spans="1:4" s="31" customFormat="1" ht="82.7" customHeight="1" x14ac:dyDescent="0.2">
      <c r="A82" s="32" t="s">
        <v>328</v>
      </c>
      <c r="B82" s="33" t="s">
        <v>174</v>
      </c>
      <c r="C82" s="34" t="s">
        <v>327</v>
      </c>
      <c r="D82" s="35" t="s">
        <v>326</v>
      </c>
    </row>
    <row r="83" spans="1:4" s="31" customFormat="1" ht="82.7" customHeight="1" x14ac:dyDescent="0.2">
      <c r="A83" s="32" t="s">
        <v>343</v>
      </c>
      <c r="B83" s="33" t="s">
        <v>13</v>
      </c>
      <c r="C83" s="34" t="s">
        <v>344</v>
      </c>
      <c r="D83" s="35" t="s">
        <v>345</v>
      </c>
    </row>
    <row r="84" spans="1:4" s="31" customFormat="1" ht="82.7" customHeight="1" x14ac:dyDescent="0.2">
      <c r="A84" s="32" t="s">
        <v>343</v>
      </c>
      <c r="B84" s="33" t="s">
        <v>22</v>
      </c>
      <c r="C84" s="34" t="s">
        <v>344</v>
      </c>
      <c r="D84" s="35" t="s">
        <v>345</v>
      </c>
    </row>
    <row r="85" spans="1:4" s="31" customFormat="1" ht="82.7" customHeight="1" x14ac:dyDescent="0.2">
      <c r="A85" s="32" t="s">
        <v>343</v>
      </c>
      <c r="B85" s="33" t="s">
        <v>24</v>
      </c>
      <c r="C85" s="34" t="s">
        <v>346</v>
      </c>
      <c r="D85" s="35" t="s">
        <v>347</v>
      </c>
    </row>
    <row r="86" spans="1:4" s="31" customFormat="1" ht="82.7" customHeight="1" x14ac:dyDescent="0.2">
      <c r="A86" s="32" t="s">
        <v>343</v>
      </c>
      <c r="B86" s="33" t="s">
        <v>25</v>
      </c>
      <c r="C86" s="34" t="s">
        <v>348</v>
      </c>
      <c r="D86" s="35" t="s">
        <v>345</v>
      </c>
    </row>
    <row r="87" spans="1:4" s="31" customFormat="1" ht="82.7" customHeight="1" x14ac:dyDescent="0.2">
      <c r="A87" s="36" t="s">
        <v>343</v>
      </c>
      <c r="B87" s="37" t="s">
        <v>26</v>
      </c>
      <c r="C87" s="38" t="s">
        <v>349</v>
      </c>
      <c r="D87" s="39" t="s">
        <v>350</v>
      </c>
    </row>
    <row r="88" spans="1:4" s="31" customFormat="1" ht="82.7" customHeight="1" x14ac:dyDescent="0.2">
      <c r="A88" s="36" t="s">
        <v>343</v>
      </c>
      <c r="B88" s="37" t="s">
        <v>27</v>
      </c>
      <c r="C88" s="38" t="s">
        <v>351</v>
      </c>
      <c r="D88" s="39" t="s">
        <v>345</v>
      </c>
    </row>
    <row r="89" spans="1:4" s="31" customFormat="1" ht="82.7" customHeight="1" x14ac:dyDescent="0.2">
      <c r="A89" s="36" t="s">
        <v>343</v>
      </c>
      <c r="B89" s="37" t="s">
        <v>28</v>
      </c>
      <c r="C89" s="38" t="s">
        <v>346</v>
      </c>
      <c r="D89" s="39" t="s">
        <v>345</v>
      </c>
    </row>
    <row r="90" spans="1:4" s="31" customFormat="1" ht="82.7" customHeight="1" x14ac:dyDescent="0.2">
      <c r="A90" s="36" t="s">
        <v>343</v>
      </c>
      <c r="B90" s="37" t="s">
        <v>29</v>
      </c>
      <c r="C90" s="38" t="s">
        <v>348</v>
      </c>
      <c r="D90" s="39" t="s">
        <v>352</v>
      </c>
    </row>
    <row r="91" spans="1:4" s="31" customFormat="1" ht="82.7" customHeight="1" x14ac:dyDescent="0.2">
      <c r="A91" s="32" t="s">
        <v>343</v>
      </c>
      <c r="B91" s="33" t="s">
        <v>30</v>
      </c>
      <c r="C91" s="34" t="s">
        <v>351</v>
      </c>
      <c r="D91" s="35" t="s">
        <v>345</v>
      </c>
    </row>
    <row r="92" spans="1:4" s="31" customFormat="1" ht="82.7" customHeight="1" x14ac:dyDescent="0.2">
      <c r="A92" s="36" t="s">
        <v>343</v>
      </c>
      <c r="B92" s="37" t="s">
        <v>31</v>
      </c>
      <c r="C92" s="38" t="s">
        <v>353</v>
      </c>
      <c r="D92" s="39" t="s">
        <v>354</v>
      </c>
    </row>
    <row r="93" spans="1:4" s="31" customFormat="1" ht="82.7" customHeight="1" x14ac:dyDescent="0.2">
      <c r="A93" s="36" t="s">
        <v>343</v>
      </c>
      <c r="B93" s="37" t="s">
        <v>33</v>
      </c>
      <c r="C93" s="38" t="s">
        <v>355</v>
      </c>
      <c r="D93" s="39" t="s">
        <v>352</v>
      </c>
    </row>
    <row r="94" spans="1:4" s="31" customFormat="1" ht="82.7" customHeight="1" x14ac:dyDescent="0.2">
      <c r="A94" s="32" t="s">
        <v>343</v>
      </c>
      <c r="B94" s="33" t="s">
        <v>34</v>
      </c>
      <c r="C94" s="34" t="s">
        <v>346</v>
      </c>
      <c r="D94" s="35" t="s">
        <v>345</v>
      </c>
    </row>
    <row r="95" spans="1:4" s="31" customFormat="1" ht="82.7" customHeight="1" x14ac:dyDescent="0.2">
      <c r="A95" s="36" t="s">
        <v>343</v>
      </c>
      <c r="B95" s="37" t="s">
        <v>35</v>
      </c>
      <c r="C95" s="38" t="s">
        <v>348</v>
      </c>
      <c r="D95" s="39" t="s">
        <v>352</v>
      </c>
    </row>
    <row r="96" spans="1:4" s="31" customFormat="1" ht="82.7" customHeight="1" x14ac:dyDescent="0.2">
      <c r="A96" s="32" t="s">
        <v>343</v>
      </c>
      <c r="B96" s="33" t="s">
        <v>36</v>
      </c>
      <c r="C96" s="34" t="s">
        <v>351</v>
      </c>
      <c r="D96" s="35" t="s">
        <v>352</v>
      </c>
    </row>
    <row r="97" spans="1:4" s="31" customFormat="1" ht="82.7" customHeight="1" x14ac:dyDescent="0.2">
      <c r="A97" s="36" t="s">
        <v>343</v>
      </c>
      <c r="B97" s="37" t="s">
        <v>37</v>
      </c>
      <c r="C97" s="38" t="s">
        <v>353</v>
      </c>
      <c r="D97" s="39" t="s">
        <v>345</v>
      </c>
    </row>
    <row r="98" spans="1:4" s="31" customFormat="1" ht="82.7" customHeight="1" x14ac:dyDescent="0.2">
      <c r="A98" s="32" t="s">
        <v>343</v>
      </c>
      <c r="B98" s="33" t="s">
        <v>39</v>
      </c>
      <c r="C98" s="34" t="s">
        <v>353</v>
      </c>
      <c r="D98" s="35" t="s">
        <v>356</v>
      </c>
    </row>
    <row r="99" spans="1:4" s="31" customFormat="1" ht="82.7" customHeight="1" x14ac:dyDescent="0.2">
      <c r="A99" s="36" t="s">
        <v>343</v>
      </c>
      <c r="B99" s="37" t="s">
        <v>40</v>
      </c>
      <c r="C99" s="38" t="s">
        <v>357</v>
      </c>
      <c r="D99" s="39" t="s">
        <v>356</v>
      </c>
    </row>
    <row r="100" spans="1:4" s="31" customFormat="1" ht="82.7" customHeight="1" x14ac:dyDescent="0.2">
      <c r="A100" s="32" t="s">
        <v>343</v>
      </c>
      <c r="B100" s="33" t="s">
        <v>41</v>
      </c>
      <c r="C100" s="34" t="s">
        <v>353</v>
      </c>
      <c r="D100" s="35" t="s">
        <v>356</v>
      </c>
    </row>
    <row r="101" spans="1:4" s="31" customFormat="1" ht="82.7" customHeight="1" x14ac:dyDescent="0.2">
      <c r="A101" s="36" t="s">
        <v>343</v>
      </c>
      <c r="B101" s="37" t="s">
        <v>42</v>
      </c>
      <c r="C101" s="38" t="s">
        <v>357</v>
      </c>
      <c r="D101" s="39" t="s">
        <v>356</v>
      </c>
    </row>
    <row r="102" spans="1:4" s="31" customFormat="1" ht="82.7" customHeight="1" x14ac:dyDescent="0.2">
      <c r="A102" s="36" t="s">
        <v>343</v>
      </c>
      <c r="B102" s="37" t="s">
        <v>43</v>
      </c>
      <c r="C102" s="38" t="s">
        <v>346</v>
      </c>
      <c r="D102" s="39" t="s">
        <v>352</v>
      </c>
    </row>
    <row r="103" spans="1:4" s="31" customFormat="1" ht="82.7" customHeight="1" x14ac:dyDescent="0.2">
      <c r="A103" s="32" t="s">
        <v>343</v>
      </c>
      <c r="B103" s="33" t="s">
        <v>44</v>
      </c>
      <c r="C103" s="34" t="s">
        <v>351</v>
      </c>
      <c r="D103" s="35" t="s">
        <v>356</v>
      </c>
    </row>
    <row r="104" spans="1:4" s="31" customFormat="1" ht="82.7" customHeight="1" x14ac:dyDescent="0.2">
      <c r="A104" s="32" t="s">
        <v>343</v>
      </c>
      <c r="B104" s="33" t="s">
        <v>45</v>
      </c>
      <c r="C104" s="34" t="s">
        <v>346</v>
      </c>
      <c r="D104" s="35" t="s">
        <v>352</v>
      </c>
    </row>
    <row r="105" spans="1:4" s="31" customFormat="1" ht="82.7" customHeight="1" x14ac:dyDescent="0.2">
      <c r="A105" s="36" t="s">
        <v>343</v>
      </c>
      <c r="B105" s="37" t="s">
        <v>46</v>
      </c>
      <c r="C105" s="38" t="s">
        <v>346</v>
      </c>
      <c r="D105" s="39" t="s">
        <v>345</v>
      </c>
    </row>
    <row r="106" spans="1:4" s="31" customFormat="1" ht="82.7" customHeight="1" x14ac:dyDescent="0.2">
      <c r="A106" s="36" t="s">
        <v>343</v>
      </c>
      <c r="B106" s="37" t="s">
        <v>47</v>
      </c>
      <c r="C106" s="38" t="s">
        <v>323</v>
      </c>
      <c r="D106" s="39" t="s">
        <v>345</v>
      </c>
    </row>
    <row r="107" spans="1:4" s="31" customFormat="1" ht="82.7" customHeight="1" x14ac:dyDescent="0.2">
      <c r="A107" s="32" t="s">
        <v>343</v>
      </c>
      <c r="B107" s="33" t="s">
        <v>48</v>
      </c>
      <c r="C107" s="34" t="s">
        <v>323</v>
      </c>
      <c r="D107" s="35" t="s">
        <v>345</v>
      </c>
    </row>
    <row r="108" spans="1:4" s="31" customFormat="1" ht="82.7" customHeight="1" x14ac:dyDescent="0.2">
      <c r="A108" s="32" t="s">
        <v>343</v>
      </c>
      <c r="B108" s="33" t="s">
        <v>49</v>
      </c>
      <c r="C108" s="34" t="s">
        <v>323</v>
      </c>
      <c r="D108" s="35" t="s">
        <v>347</v>
      </c>
    </row>
    <row r="109" spans="1:4" s="31" customFormat="1" ht="82.7" customHeight="1" x14ac:dyDescent="0.2">
      <c r="A109" s="36" t="s">
        <v>343</v>
      </c>
      <c r="B109" s="37" t="s">
        <v>52</v>
      </c>
      <c r="C109" s="38" t="s">
        <v>323</v>
      </c>
      <c r="D109" s="39" t="s">
        <v>345</v>
      </c>
    </row>
    <row r="110" spans="1:4" s="31" customFormat="1" ht="82.7" customHeight="1" x14ac:dyDescent="0.2">
      <c r="A110" s="36" t="s">
        <v>343</v>
      </c>
      <c r="B110" s="37" t="s">
        <v>53</v>
      </c>
      <c r="C110" s="38" t="s">
        <v>323</v>
      </c>
      <c r="D110" s="39" t="s">
        <v>352</v>
      </c>
    </row>
    <row r="111" spans="1:4" s="31" customFormat="1" ht="82.7" customHeight="1" x14ac:dyDescent="0.2">
      <c r="A111" s="36" t="s">
        <v>343</v>
      </c>
      <c r="B111" s="37" t="s">
        <v>55</v>
      </c>
      <c r="C111" s="38" t="s">
        <v>323</v>
      </c>
      <c r="D111" s="39" t="s">
        <v>358</v>
      </c>
    </row>
    <row r="112" spans="1:4" s="31" customFormat="1" ht="82.7" customHeight="1" x14ac:dyDescent="0.2">
      <c r="A112" s="32" t="s">
        <v>343</v>
      </c>
      <c r="B112" s="33" t="s">
        <v>56</v>
      </c>
      <c r="C112" s="34" t="s">
        <v>359</v>
      </c>
      <c r="D112" s="35" t="s">
        <v>329</v>
      </c>
    </row>
    <row r="113" spans="1:4" s="31" customFormat="1" ht="82.7" customHeight="1" x14ac:dyDescent="0.2">
      <c r="A113" s="32" t="s">
        <v>343</v>
      </c>
      <c r="B113" s="33" t="s">
        <v>59</v>
      </c>
      <c r="C113" s="34" t="s">
        <v>323</v>
      </c>
      <c r="D113" s="35" t="s">
        <v>352</v>
      </c>
    </row>
    <row r="114" spans="1:4" s="31" customFormat="1" ht="82.7" customHeight="1" x14ac:dyDescent="0.2">
      <c r="A114" s="36" t="s">
        <v>343</v>
      </c>
      <c r="B114" s="37" t="s">
        <v>60</v>
      </c>
      <c r="C114" s="38" t="s">
        <v>323</v>
      </c>
      <c r="D114" s="39" t="s">
        <v>352</v>
      </c>
    </row>
    <row r="115" spans="1:4" s="31" customFormat="1" ht="82.7" customHeight="1" x14ac:dyDescent="0.2">
      <c r="A115" s="32" t="s">
        <v>343</v>
      </c>
      <c r="B115" s="33" t="s">
        <v>61</v>
      </c>
      <c r="C115" s="34" t="s">
        <v>323</v>
      </c>
      <c r="D115" s="35" t="s">
        <v>360</v>
      </c>
    </row>
    <row r="116" spans="1:4" s="31" customFormat="1" ht="82.7" customHeight="1" x14ac:dyDescent="0.2">
      <c r="A116" s="36" t="s">
        <v>343</v>
      </c>
      <c r="B116" s="37" t="s">
        <v>63</v>
      </c>
      <c r="C116" s="38" t="s">
        <v>359</v>
      </c>
      <c r="D116" s="39" t="s">
        <v>331</v>
      </c>
    </row>
    <row r="117" spans="1:4" s="31" customFormat="1" ht="82.7" customHeight="1" x14ac:dyDescent="0.2">
      <c r="A117" s="32" t="s">
        <v>343</v>
      </c>
      <c r="B117" s="33" t="s">
        <v>67</v>
      </c>
      <c r="C117" s="34" t="s">
        <v>353</v>
      </c>
      <c r="D117" s="35" t="s">
        <v>352</v>
      </c>
    </row>
    <row r="118" spans="1:4" s="31" customFormat="1" ht="82.7" customHeight="1" x14ac:dyDescent="0.2">
      <c r="A118" s="36" t="s">
        <v>343</v>
      </c>
      <c r="B118" s="37" t="s">
        <v>68</v>
      </c>
      <c r="C118" s="38" t="s">
        <v>353</v>
      </c>
      <c r="D118" s="39" t="s">
        <v>360</v>
      </c>
    </row>
    <row r="119" spans="1:4" s="31" customFormat="1" ht="82.7" customHeight="1" x14ac:dyDescent="0.2">
      <c r="A119" s="36" t="s">
        <v>343</v>
      </c>
      <c r="B119" s="37" t="s">
        <v>69</v>
      </c>
      <c r="C119" s="38" t="s">
        <v>323</v>
      </c>
      <c r="D119" s="39" t="s">
        <v>360</v>
      </c>
    </row>
    <row r="120" spans="1:4" s="31" customFormat="1" ht="82.7" customHeight="1" x14ac:dyDescent="0.2">
      <c r="A120" s="36" t="s">
        <v>343</v>
      </c>
      <c r="B120" s="37" t="s">
        <v>70</v>
      </c>
      <c r="C120" s="38" t="s">
        <v>323</v>
      </c>
      <c r="D120" s="39" t="s">
        <v>360</v>
      </c>
    </row>
    <row r="121" spans="1:4" s="31" customFormat="1" ht="82.7" customHeight="1" x14ac:dyDescent="0.2">
      <c r="A121" s="32" t="s">
        <v>343</v>
      </c>
      <c r="B121" s="33" t="s">
        <v>71</v>
      </c>
      <c r="C121" s="34" t="s">
        <v>323</v>
      </c>
      <c r="D121" s="35" t="s">
        <v>360</v>
      </c>
    </row>
    <row r="122" spans="1:4" s="31" customFormat="1" ht="82.7" customHeight="1" x14ac:dyDescent="0.2">
      <c r="A122" s="36" t="s">
        <v>343</v>
      </c>
      <c r="B122" s="37" t="s">
        <v>72</v>
      </c>
      <c r="C122" s="38" t="s">
        <v>323</v>
      </c>
      <c r="D122" s="39" t="s">
        <v>360</v>
      </c>
    </row>
    <row r="123" spans="1:4" s="31" customFormat="1" ht="82.7" customHeight="1" x14ac:dyDescent="0.2">
      <c r="A123" s="32" t="s">
        <v>343</v>
      </c>
      <c r="B123" s="33" t="s">
        <v>73</v>
      </c>
      <c r="C123" s="34" t="s">
        <v>323</v>
      </c>
      <c r="D123" s="35" t="s">
        <v>360</v>
      </c>
    </row>
    <row r="124" spans="1:4" s="31" customFormat="1" ht="82.7" customHeight="1" x14ac:dyDescent="0.2">
      <c r="A124" s="36" t="s">
        <v>343</v>
      </c>
      <c r="B124" s="37" t="s">
        <v>74</v>
      </c>
      <c r="C124" s="38" t="s">
        <v>323</v>
      </c>
      <c r="D124" s="39" t="s">
        <v>345</v>
      </c>
    </row>
    <row r="125" spans="1:4" s="31" customFormat="1" ht="82.7" customHeight="1" x14ac:dyDescent="0.2">
      <c r="A125" s="32" t="s">
        <v>343</v>
      </c>
      <c r="B125" s="33" t="s">
        <v>78</v>
      </c>
      <c r="C125" s="34" t="s">
        <v>323</v>
      </c>
      <c r="D125" s="35" t="s">
        <v>345</v>
      </c>
    </row>
  </sheetData>
  <autoFilter ref="A1:D125"/>
  <pageMargins left="0.7" right="0.7" top="0.75" bottom="0.75" header="0.3" footer="0.3"/>
  <pageSetup paperSize="8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Foglio1</vt:lpstr>
      <vt:lpstr>pcs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2023-01-18T15:00:29Z</dcterms:created>
  <dcterms:modified xsi:type="dcterms:W3CDTF">2023-02-02T13:47:59Z</dcterms:modified>
</cp:coreProperties>
</file>